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arlos.moreno.sefin\Downloads\"/>
    </mc:Choice>
  </mc:AlternateContent>
  <xr:revisionPtr revIDLastSave="0" documentId="13_ncr:1_{F2024E17-1902-46BA-B5C8-2F7A829BF7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y de Ingresos 2025" sheetId="3" r:id="rId1"/>
  </sheets>
  <definedNames>
    <definedName name="_xlnm.Print_Area" localSheetId="0">'Ley de Ingresos 2025'!$A$1:$C$76</definedName>
    <definedName name="_xlnm.Print_Titles" localSheetId="0">'Ley de Ingresos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C61" i="3"/>
  <c r="C9" i="3" l="1"/>
  <c r="C30" i="3"/>
  <c r="C38" i="3"/>
  <c r="C43" i="3"/>
  <c r="C67" i="3"/>
  <c r="C76" i="3" l="1"/>
  <c r="C59" i="3"/>
  <c r="C7" i="3" l="1"/>
</calcChain>
</file>

<file path=xl/sharedStrings.xml><?xml version="1.0" encoding="utf-8"?>
<sst xmlns="http://schemas.openxmlformats.org/spreadsheetml/2006/main" count="133" uniqueCount="133">
  <si>
    <t>0000</t>
  </si>
  <si>
    <t xml:space="preserve">CUOTAS Y APORTACIONES DE SEGURIDAD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</si>
  <si>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CONTIBUCIONES DE MEJORAS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</si>
  <si>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</si>
  <si>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</si>
  <si>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APROVECHAMIENTOS                                                                                                                                                                                                                                          </t>
  </si>
  <si>
    <t>Formato de Iniciativa de Ley de Ingresos Armonizada</t>
  </si>
  <si>
    <t>Gobierno del Estado de San Luis Potosi</t>
  </si>
  <si>
    <t>11</t>
  </si>
  <si>
    <t>12</t>
  </si>
  <si>
    <t>SUBTOTAL DE INGRESOS ESTATALES</t>
  </si>
  <si>
    <t>INGRESO ESTIMADO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</si>
  <si>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</si>
  <si>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</si>
  <si>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</si>
  <si>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</si>
  <si>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</si>
  <si>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</si>
  <si>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</si>
  <si>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</si>
  <si>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</si>
  <si>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</si>
  <si>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</si>
  <si>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</si>
  <si>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31</t>
  </si>
  <si>
    <t>39</t>
  </si>
  <si>
    <t>41</t>
  </si>
  <si>
    <t>42</t>
  </si>
  <si>
    <t>43</t>
  </si>
  <si>
    <t>44</t>
  </si>
  <si>
    <t>45</t>
  </si>
  <si>
    <t>49</t>
  </si>
  <si>
    <t>51</t>
  </si>
  <si>
    <t>59</t>
  </si>
  <si>
    <t>61</t>
  </si>
  <si>
    <t>62</t>
  </si>
  <si>
    <t>69</t>
  </si>
  <si>
    <t>71</t>
  </si>
  <si>
    <t>72</t>
  </si>
  <si>
    <t>73</t>
  </si>
  <si>
    <t>81</t>
  </si>
  <si>
    <t>82</t>
  </si>
  <si>
    <t>83</t>
  </si>
  <si>
    <t>91</t>
  </si>
  <si>
    <t>93</t>
  </si>
  <si>
    <t>95</t>
  </si>
  <si>
    <t>101</t>
  </si>
  <si>
    <t>102</t>
  </si>
  <si>
    <t>Impuestos sobre los Ingresos</t>
  </si>
  <si>
    <t>Impuestos sobre el Patrimonio</t>
  </si>
  <si>
    <t>Impuestos sobre la Producción, el Consumo y las Transacciones</t>
  </si>
  <si>
    <t>Impuestos Ecologicos</t>
  </si>
  <si>
    <t>Accesorios</t>
  </si>
  <si>
    <t>Otros Impuestos</t>
  </si>
  <si>
    <t>Impuestos sobre Nóminas y Asimilables</t>
  </si>
  <si>
    <t>Impuestos al Comercio Exterior</t>
  </si>
  <si>
    <t>Cuotas para el Seguro Social</t>
  </si>
  <si>
    <t>Cuotas de Ahorro para el Retiro</t>
  </si>
  <si>
    <t>Otras Cuotas y Aportaciones para la Seguridad Social</t>
  </si>
  <si>
    <t>Contribuciones de Mejoras para Obras Públicas</t>
  </si>
  <si>
    <t>Contribuciones de Mejoras no comprendidas  en las Fracciones de la Ley de ingresos</t>
  </si>
  <si>
    <t>causados en Ejercicios Fiscales Anteriores pendientes de Liquidación o Pago.</t>
  </si>
  <si>
    <t>Fiscales Anteriores  Pendientes de Liquidación o Pago.</t>
  </si>
  <si>
    <t>Derechos por el Uso, Goce, Aprovechamiento o Explotación de Bienes del Dominio Público</t>
  </si>
  <si>
    <t>Derechos por prestación de Servicios</t>
  </si>
  <si>
    <t>Otros Derechos</t>
  </si>
  <si>
    <t>Derechos no comprendidos en las Fracciones de la Ley de Ingresos causados en Ejerc.</t>
  </si>
  <si>
    <t>en Ejercicios Fiscales Anteriores  Pendientes de Liquidación o Pago.</t>
  </si>
  <si>
    <t xml:space="preserve">Aprovechamientos no comprendidos en las Fracciones de la Ley de Ingresos causados en </t>
  </si>
  <si>
    <t>Subsidios y Subvenciones</t>
  </si>
  <si>
    <t>Pensiones y Jubilaciones</t>
  </si>
  <si>
    <t>Endedudamiento Interno</t>
  </si>
  <si>
    <t>Endedudamiento Externo</t>
  </si>
  <si>
    <t>Aportaciones para Fondos de Vivienda</t>
  </si>
  <si>
    <t>DESCRIPCION</t>
  </si>
  <si>
    <t>CLAVE</t>
  </si>
  <si>
    <t>100</t>
  </si>
  <si>
    <t xml:space="preserve">TOTAL  LEY DE INGRESO </t>
  </si>
  <si>
    <t>SUBTOTAL DE INGRESOS FEDERALES</t>
  </si>
  <si>
    <t>INGRESOS DERIVADOS DE FINANCIAMIENTOS</t>
  </si>
  <si>
    <t>IMPUESTOS</t>
  </si>
  <si>
    <t>Accesorios de impuestos</t>
  </si>
  <si>
    <t>Impuestos no comprendidos en la Ley de Ingresos Vigente, Causados en Ejercicios Fiscales</t>
  </si>
  <si>
    <t>Anteriores Pendientes de Liquidación o Pago</t>
  </si>
  <si>
    <t>Accesorios de Derechos</t>
  </si>
  <si>
    <t>Productos</t>
  </si>
  <si>
    <t>Aprovechamientos</t>
  </si>
  <si>
    <t>Aprovechamientos Patrimoniales</t>
  </si>
  <si>
    <t>63</t>
  </si>
  <si>
    <t>Accesorios de Aprovechamientos</t>
  </si>
  <si>
    <t xml:space="preserve">Productos no comprendidos en la Ley de Ingresos Vigente, Causados en Ejericios Fiscales </t>
  </si>
  <si>
    <t>Anteriores pendientes de liquidación o pago</t>
  </si>
  <si>
    <t>84</t>
  </si>
  <si>
    <t>85</t>
  </si>
  <si>
    <t xml:space="preserve">Fondos Distintos de Aprotaciones </t>
  </si>
  <si>
    <t xml:space="preserve">Transferencias y Asignaciones                                                                                                                                                                                       </t>
  </si>
  <si>
    <t>97</t>
  </si>
  <si>
    <t xml:space="preserve">Transferencias al Fondo Mexicano del Petróleo para la estabilización y el desarrollo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</si>
  <si>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TRANSFERENCIAS, ASIGNACIONES, SUBSIDIOS Y SUBVENCIONES, PENSIONES Y JUBILACIONES                                                                                                                                                                                           </t>
  </si>
  <si>
    <t>PARTICIPACIONES, APORTACIONES, CONVENIOS, INCENTIVOS DERIVADOS DE LA COLABORACION FISCAL Y FONDOS DISTINTOS DE APORTACIONES</t>
  </si>
  <si>
    <t xml:space="preserve">INGRESOS POR VENTA DE BIENES, PRESTACION DE SERVICIOS Y 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</si>
  <si>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</t>
  </si>
  <si>
    <t>2</t>
  </si>
  <si>
    <t>3</t>
  </si>
  <si>
    <t>4</t>
  </si>
  <si>
    <t>5</t>
  </si>
  <si>
    <t>6</t>
  </si>
  <si>
    <t>7</t>
  </si>
  <si>
    <t>52</t>
  </si>
  <si>
    <t>Productos de capital (derogado)</t>
  </si>
  <si>
    <t>8</t>
  </si>
  <si>
    <t>9</t>
  </si>
  <si>
    <t>Derechos a los Hidrocarburos (Derogado)</t>
  </si>
  <si>
    <t>Participaciones</t>
  </si>
  <si>
    <t>Aportaciones</t>
  </si>
  <si>
    <t>Convenios</t>
  </si>
  <si>
    <t>Incentivos derivados de la Colaboración Fiscal</t>
  </si>
  <si>
    <t>Iniciativa de Ley de Ingresos para el Ejercicio Fiscal 2025</t>
  </si>
  <si>
    <t xml:space="preserve">Ingresos por Venta de Bienes y Prestación de Servicios de Instituciones Públicas de
Seguridad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</si>
  <si>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Ingresos por Venta de Bienes y Prestación de Servicios de Empresas Productivas del Estado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</si>
  <si>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Ingresos por Venta de Bienes y Prestación de Servicios de Entidades Paraestatales y
Fideicomisos No Empresariales y No Financieros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</si>
  <si>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74</t>
  </si>
  <si>
    <t>Ingresos por Venta de Bienes y Prestación de Servicios de Entidades Paraestatales
Empresariales No Financieras con Participación Estatal Mayoritaria</t>
  </si>
  <si>
    <t>75</t>
  </si>
  <si>
    <t>Ingresos por Venta de Bienes y Prestación de Servicios de Entidades Paraestatales
Empresariales Financieras Monetarias con Participación Estatal Mayoritaria</t>
  </si>
  <si>
    <t>76</t>
  </si>
  <si>
    <t>Ingresos por Venta de Bienes y Prestación de Servicios de Entidades Paraestatales
Empresariales Financieras No Monetarias con Participación Estatal Mayoritaria</t>
  </si>
  <si>
    <t>77</t>
  </si>
  <si>
    <t>Ingresos por Venta de Bienes y Prestación de Servicios de Fideicomisos Financieros Públicos
con Participación Estatal Mayoritaria</t>
  </si>
  <si>
    <t>78</t>
  </si>
  <si>
    <t>Ingresos por Venta de Bienes y Prestación de Servicios de los Poderes Legislativo y Judicial,
y de los Órganos Autónomos</t>
  </si>
  <si>
    <t>79</t>
  </si>
  <si>
    <t>Otros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</si>
</sst>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43" fontId="3" fillId="0" borderId="0" xfId="1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3" fontId="10" fillId="0" borderId="0" xfId="1" applyFont="1"/>
    <xf numFmtId="0" fontId="10" fillId="0" borderId="0" xfId="0" applyFont="1"/>
    <xf numFmtId="164" fontId="6" fillId="0" borderId="0" xfId="1" applyNumberFormat="1" applyFont="1"/>
    <xf numFmtId="43" fontId="11" fillId="0" borderId="0" xfId="1" applyFont="1"/>
    <xf numFmtId="0" fontId="11" fillId="0" borderId="0" xfId="0" applyFont="1"/>
    <xf numFmtId="164" fontId="5" fillId="0" borderId="7" xfId="1" applyNumberFormat="1" applyFont="1" applyBorder="1"/>
    <xf numFmtId="43" fontId="13" fillId="0" borderId="0" xfId="1" applyFont="1"/>
    <xf numFmtId="0" fontId="13" fillId="0" borderId="0" xfId="0" applyFont="1"/>
    <xf numFmtId="164" fontId="7" fillId="0" borderId="3" xfId="1" applyNumberFormat="1" applyFont="1" applyBorder="1"/>
    <xf numFmtId="164" fontId="12" fillId="0" borderId="2" xfId="1" applyNumberFormat="1" applyFont="1" applyBorder="1" applyAlignment="1">
      <alignment horizontal="center"/>
    </xf>
    <xf numFmtId="164" fontId="6" fillId="0" borderId="8" xfId="1" applyNumberFormat="1" applyFont="1" applyBorder="1"/>
    <xf numFmtId="164" fontId="5" fillId="0" borderId="8" xfId="1" applyNumberFormat="1" applyFont="1" applyBorder="1"/>
    <xf numFmtId="164" fontId="6" fillId="0" borderId="8" xfId="1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6" fillId="0" borderId="7" xfId="1" applyNumberFormat="1" applyFont="1" applyBorder="1"/>
    <xf numFmtId="49" fontId="9" fillId="0" borderId="1" xfId="0" applyNumberFormat="1" applyFont="1" applyBorder="1" applyAlignment="1">
      <alignment horizontal="center"/>
    </xf>
    <xf numFmtId="164" fontId="9" fillId="0" borderId="2" xfId="1" applyNumberFormat="1" applyFont="1" applyBorder="1"/>
    <xf numFmtId="164" fontId="6" fillId="0" borderId="11" xfId="1" applyNumberFormat="1" applyFont="1" applyBorder="1"/>
    <xf numFmtId="49" fontId="9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6" fillId="0" borderId="7" xfId="0" applyNumberFormat="1" applyFont="1" applyBorder="1"/>
    <xf numFmtId="49" fontId="6" fillId="0" borderId="8" xfId="0" applyNumberFormat="1" applyFont="1" applyBorder="1"/>
    <xf numFmtId="49" fontId="5" fillId="0" borderId="8" xfId="0" applyNumberFormat="1" applyFont="1" applyBorder="1"/>
    <xf numFmtId="49" fontId="6" fillId="0" borderId="11" xfId="0" applyNumberFormat="1" applyFont="1" applyBorder="1"/>
    <xf numFmtId="49" fontId="5" fillId="0" borderId="7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5" fillId="0" borderId="8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49" fontId="6" fillId="0" borderId="8" xfId="0" applyNumberFormat="1" applyFont="1" applyBorder="1" applyAlignment="1">
      <alignment wrapText="1"/>
    </xf>
    <xf numFmtId="49" fontId="6" fillId="0" borderId="11" xfId="0" applyNumberFormat="1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1</xdr:col>
      <xdr:colOff>676275</xdr:colOff>
      <xdr:row>3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0"/>
          <a:ext cx="1419225" cy="771525"/>
          <a:chOff x="133350" y="0"/>
          <a:chExt cx="1419225" cy="771525"/>
        </a:xfrm>
      </xdr:grpSpPr>
      <xdr:pic>
        <xdr:nvPicPr>
          <xdr:cNvPr id="6" name="Imagen 6" descr="Gallardo Cardona rinde protesta como nuevo gobernador de SLP - Líder  Empresarial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2950" y="28575"/>
            <a:ext cx="809625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" name="Imagen 1" descr="http://www.slp.gob.mx/imagenes/WEB%20GOB-03.jp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0064"/>
          <a:stretch/>
        </xdr:blipFill>
        <xdr:spPr bwMode="auto">
          <a:xfrm>
            <a:off x="133350" y="0"/>
            <a:ext cx="713554" cy="7524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topLeftCell="A27" zoomScaleNormal="100" workbookViewId="0">
      <selection activeCell="E35" sqref="E35"/>
    </sheetView>
  </sheetViews>
  <sheetFormatPr baseColWidth="10" defaultRowHeight="15" x14ac:dyDescent="0.25"/>
  <cols>
    <col min="1" max="1" width="13.140625" style="6" customWidth="1"/>
    <col min="2" max="2" width="79" style="7" customWidth="1"/>
    <col min="3" max="3" width="25.85546875" style="10" customWidth="1"/>
    <col min="4" max="4" width="11.42578125" style="3"/>
  </cols>
  <sheetData>
    <row r="1" spans="1:4" s="9" customFormat="1" ht="15.75" x14ac:dyDescent="0.25">
      <c r="A1" s="44" t="s">
        <v>6</v>
      </c>
      <c r="B1" s="44"/>
      <c r="C1" s="44"/>
      <c r="D1" s="8"/>
    </row>
    <row r="2" spans="1:4" s="9" customFormat="1" ht="15.75" x14ac:dyDescent="0.25">
      <c r="A2" s="44" t="s">
        <v>7</v>
      </c>
      <c r="B2" s="44"/>
      <c r="C2" s="44"/>
      <c r="D2" s="8"/>
    </row>
    <row r="3" spans="1:4" s="9" customFormat="1" ht="15.75" x14ac:dyDescent="0.25">
      <c r="A3" s="44" t="s">
        <v>117</v>
      </c>
      <c r="B3" s="44"/>
      <c r="C3" s="44"/>
      <c r="D3" s="8"/>
    </row>
    <row r="4" spans="1:4" ht="15.75" thickBot="1" x14ac:dyDescent="0.3"/>
    <row r="5" spans="1:4" s="15" customFormat="1" ht="16.5" thickBot="1" x14ac:dyDescent="0.3">
      <c r="A5" s="21" t="s">
        <v>75</v>
      </c>
      <c r="B5" s="30" t="s">
        <v>74</v>
      </c>
      <c r="C5" s="17" t="s">
        <v>11</v>
      </c>
      <c r="D5" s="14"/>
    </row>
    <row r="6" spans="1:4" s="1" customFormat="1" ht="15.75" thickBot="1" x14ac:dyDescent="0.3">
      <c r="A6" s="22"/>
      <c r="B6" s="31"/>
      <c r="C6" s="16"/>
      <c r="D6" s="2"/>
    </row>
    <row r="7" spans="1:4" s="12" customFormat="1" ht="16.5" thickBot="1" x14ac:dyDescent="0.3">
      <c r="A7" s="26" t="s">
        <v>0</v>
      </c>
      <c r="B7" s="29" t="s">
        <v>77</v>
      </c>
      <c r="C7" s="27">
        <f>SUM(C59+C76)</f>
        <v>65561137543</v>
      </c>
      <c r="D7" s="11"/>
    </row>
    <row r="8" spans="1:4" x14ac:dyDescent="0.25">
      <c r="A8" s="37"/>
      <c r="B8" s="32"/>
      <c r="C8" s="25"/>
    </row>
    <row r="9" spans="1:4" s="5" customFormat="1" x14ac:dyDescent="0.25">
      <c r="A9" s="23" t="s">
        <v>101</v>
      </c>
      <c r="B9" s="43" t="s">
        <v>80</v>
      </c>
      <c r="C9" s="19">
        <f>SUM(C10:C19)</f>
        <v>3703251700</v>
      </c>
      <c r="D9" s="4"/>
    </row>
    <row r="10" spans="1:4" x14ac:dyDescent="0.25">
      <c r="A10" s="38" t="s">
        <v>8</v>
      </c>
      <c r="B10" s="33" t="s">
        <v>48</v>
      </c>
      <c r="C10" s="18">
        <v>177558997</v>
      </c>
    </row>
    <row r="11" spans="1:4" x14ac:dyDescent="0.25">
      <c r="A11" s="38" t="s">
        <v>9</v>
      </c>
      <c r="B11" s="33" t="s">
        <v>49</v>
      </c>
      <c r="C11" s="18"/>
    </row>
    <row r="12" spans="1:4" x14ac:dyDescent="0.25">
      <c r="A12" s="38" t="s">
        <v>12</v>
      </c>
      <c r="B12" s="33" t="s">
        <v>50</v>
      </c>
      <c r="C12" s="18">
        <v>173840110</v>
      </c>
    </row>
    <row r="13" spans="1:4" x14ac:dyDescent="0.25">
      <c r="A13" s="38" t="s">
        <v>13</v>
      </c>
      <c r="B13" s="33" t="s">
        <v>55</v>
      </c>
      <c r="C13" s="18"/>
    </row>
    <row r="14" spans="1:4" x14ac:dyDescent="0.25">
      <c r="A14" s="38" t="s">
        <v>14</v>
      </c>
      <c r="B14" s="33" t="s">
        <v>54</v>
      </c>
      <c r="C14" s="18">
        <v>3219224801</v>
      </c>
    </row>
    <row r="15" spans="1:4" x14ac:dyDescent="0.25">
      <c r="A15" s="38" t="s">
        <v>15</v>
      </c>
      <c r="B15" s="33" t="s">
        <v>51</v>
      </c>
      <c r="C15" s="18">
        <v>40816012</v>
      </c>
    </row>
    <row r="16" spans="1:4" x14ac:dyDescent="0.25">
      <c r="A16" s="38" t="s">
        <v>16</v>
      </c>
      <c r="B16" s="33" t="s">
        <v>81</v>
      </c>
      <c r="C16" s="18">
        <v>26975239</v>
      </c>
    </row>
    <row r="17" spans="1:4" x14ac:dyDescent="0.25">
      <c r="A17" s="38" t="s">
        <v>17</v>
      </c>
      <c r="B17" s="33" t="s">
        <v>53</v>
      </c>
      <c r="C17" s="18">
        <v>64836541</v>
      </c>
    </row>
    <row r="18" spans="1:4" x14ac:dyDescent="0.25">
      <c r="A18" s="38" t="s">
        <v>18</v>
      </c>
      <c r="B18" s="33" t="s">
        <v>82</v>
      </c>
      <c r="C18" s="18"/>
    </row>
    <row r="19" spans="1:4" x14ac:dyDescent="0.25">
      <c r="A19" s="38"/>
      <c r="B19" s="33" t="s">
        <v>83</v>
      </c>
      <c r="C19" s="18">
        <v>0</v>
      </c>
    </row>
    <row r="20" spans="1:4" s="5" customFormat="1" x14ac:dyDescent="0.25">
      <c r="A20" s="23" t="s">
        <v>102</v>
      </c>
      <c r="B20" s="34" t="s">
        <v>1</v>
      </c>
      <c r="C20" s="19">
        <v>0</v>
      </c>
      <c r="D20" s="4"/>
    </row>
    <row r="21" spans="1:4" x14ac:dyDescent="0.25">
      <c r="A21" s="38" t="s">
        <v>19</v>
      </c>
      <c r="B21" s="33" t="s">
        <v>73</v>
      </c>
      <c r="C21" s="18">
        <v>0</v>
      </c>
    </row>
    <row r="22" spans="1:4" x14ac:dyDescent="0.25">
      <c r="A22" s="38" t="s">
        <v>20</v>
      </c>
      <c r="B22" s="33" t="s">
        <v>56</v>
      </c>
      <c r="C22" s="18">
        <v>0</v>
      </c>
    </row>
    <row r="23" spans="1:4" x14ac:dyDescent="0.25">
      <c r="A23" s="38" t="s">
        <v>21</v>
      </c>
      <c r="B23" s="33" t="s">
        <v>57</v>
      </c>
      <c r="C23" s="18">
        <v>0</v>
      </c>
    </row>
    <row r="24" spans="1:4" x14ac:dyDescent="0.25">
      <c r="A24" s="38" t="s">
        <v>22</v>
      </c>
      <c r="B24" s="33" t="s">
        <v>58</v>
      </c>
      <c r="C24" s="18">
        <v>0</v>
      </c>
    </row>
    <row r="25" spans="1:4" x14ac:dyDescent="0.25">
      <c r="A25" s="38" t="s">
        <v>23</v>
      </c>
      <c r="B25" s="33" t="s">
        <v>52</v>
      </c>
      <c r="C25" s="18">
        <v>0</v>
      </c>
    </row>
    <row r="26" spans="1:4" s="5" customFormat="1" x14ac:dyDescent="0.25">
      <c r="A26" s="23" t="s">
        <v>103</v>
      </c>
      <c r="B26" s="34" t="s">
        <v>2</v>
      </c>
      <c r="C26" s="19">
        <v>0</v>
      </c>
      <c r="D26" s="4"/>
    </row>
    <row r="27" spans="1:4" x14ac:dyDescent="0.25">
      <c r="A27" s="38" t="s">
        <v>24</v>
      </c>
      <c r="B27" s="33" t="s">
        <v>59</v>
      </c>
      <c r="C27" s="18">
        <v>0</v>
      </c>
    </row>
    <row r="28" spans="1:4" x14ac:dyDescent="0.25">
      <c r="A28" s="38" t="s">
        <v>25</v>
      </c>
      <c r="B28" s="33" t="s">
        <v>60</v>
      </c>
      <c r="C28" s="18">
        <v>0</v>
      </c>
    </row>
    <row r="29" spans="1:4" x14ac:dyDescent="0.25">
      <c r="A29" s="38"/>
      <c r="B29" s="33" t="s">
        <v>61</v>
      </c>
      <c r="C29" s="18">
        <v>0</v>
      </c>
    </row>
    <row r="30" spans="1:4" s="5" customFormat="1" x14ac:dyDescent="0.25">
      <c r="A30" s="23" t="s">
        <v>104</v>
      </c>
      <c r="B30" s="34" t="s">
        <v>3</v>
      </c>
      <c r="C30" s="19">
        <f>SUM(C31:C37)</f>
        <v>1895124257</v>
      </c>
      <c r="D30" s="4"/>
    </row>
    <row r="31" spans="1:4" x14ac:dyDescent="0.25">
      <c r="A31" s="38" t="s">
        <v>26</v>
      </c>
      <c r="B31" s="33" t="s">
        <v>63</v>
      </c>
      <c r="C31" s="18">
        <v>278158452</v>
      </c>
    </row>
    <row r="32" spans="1:4" x14ac:dyDescent="0.25">
      <c r="A32" s="38" t="s">
        <v>27</v>
      </c>
      <c r="B32" s="33" t="s">
        <v>112</v>
      </c>
      <c r="C32" s="18">
        <v>0</v>
      </c>
    </row>
    <row r="33" spans="1:4" x14ac:dyDescent="0.25">
      <c r="A33" s="38" t="s">
        <v>28</v>
      </c>
      <c r="B33" s="33" t="s">
        <v>64</v>
      </c>
      <c r="C33" s="18">
        <v>1472945078</v>
      </c>
    </row>
    <row r="34" spans="1:4" x14ac:dyDescent="0.25">
      <c r="A34" s="38" t="s">
        <v>29</v>
      </c>
      <c r="B34" s="33" t="s">
        <v>65</v>
      </c>
      <c r="C34" s="18">
        <v>28048093</v>
      </c>
    </row>
    <row r="35" spans="1:4" x14ac:dyDescent="0.25">
      <c r="A35" s="38" t="s">
        <v>30</v>
      </c>
      <c r="B35" s="33" t="s">
        <v>84</v>
      </c>
      <c r="C35" s="18">
        <v>115972634</v>
      </c>
    </row>
    <row r="36" spans="1:4" x14ac:dyDescent="0.25">
      <c r="A36" s="38" t="s">
        <v>31</v>
      </c>
      <c r="B36" s="33" t="s">
        <v>66</v>
      </c>
      <c r="C36" s="18"/>
    </row>
    <row r="37" spans="1:4" x14ac:dyDescent="0.25">
      <c r="A37" s="38"/>
      <c r="B37" s="33" t="s">
        <v>62</v>
      </c>
      <c r="C37" s="18">
        <v>0</v>
      </c>
    </row>
    <row r="38" spans="1:4" s="5" customFormat="1" x14ac:dyDescent="0.25">
      <c r="A38" s="23" t="s">
        <v>105</v>
      </c>
      <c r="B38" s="34" t="s">
        <v>4</v>
      </c>
      <c r="C38" s="19">
        <f>SUM(C39:C42)</f>
        <v>533791282</v>
      </c>
      <c r="D38" s="4"/>
    </row>
    <row r="39" spans="1:4" x14ac:dyDescent="0.25">
      <c r="A39" s="38" t="s">
        <v>32</v>
      </c>
      <c r="B39" s="33" t="s">
        <v>85</v>
      </c>
      <c r="C39" s="18">
        <f>447115912+86675370</f>
        <v>533791282</v>
      </c>
    </row>
    <row r="40" spans="1:4" x14ac:dyDescent="0.25">
      <c r="A40" s="38" t="s">
        <v>108</v>
      </c>
      <c r="B40" s="33" t="s">
        <v>109</v>
      </c>
      <c r="C40" s="18"/>
    </row>
    <row r="41" spans="1:4" x14ac:dyDescent="0.25">
      <c r="A41" s="38" t="s">
        <v>33</v>
      </c>
      <c r="B41" s="33" t="s">
        <v>90</v>
      </c>
      <c r="C41" s="18"/>
    </row>
    <row r="42" spans="1:4" x14ac:dyDescent="0.25">
      <c r="A42" s="38"/>
      <c r="B42" s="33" t="s">
        <v>91</v>
      </c>
      <c r="C42" s="18">
        <v>0</v>
      </c>
    </row>
    <row r="43" spans="1:4" s="5" customFormat="1" x14ac:dyDescent="0.25">
      <c r="A43" s="23" t="s">
        <v>106</v>
      </c>
      <c r="B43" s="34" t="s">
        <v>5</v>
      </c>
      <c r="C43" s="19">
        <f>SUM(C44:C48)</f>
        <v>484022019</v>
      </c>
      <c r="D43" s="4"/>
    </row>
    <row r="44" spans="1:4" x14ac:dyDescent="0.25">
      <c r="A44" s="38" t="s">
        <v>34</v>
      </c>
      <c r="B44" s="33" t="s">
        <v>86</v>
      </c>
      <c r="C44" s="18">
        <v>484022019</v>
      </c>
    </row>
    <row r="45" spans="1:4" x14ac:dyDescent="0.25">
      <c r="A45" s="38" t="s">
        <v>35</v>
      </c>
      <c r="B45" s="33" t="s">
        <v>87</v>
      </c>
      <c r="C45" s="18">
        <v>0</v>
      </c>
    </row>
    <row r="46" spans="1:4" x14ac:dyDescent="0.25">
      <c r="A46" s="38" t="s">
        <v>88</v>
      </c>
      <c r="B46" s="33" t="s">
        <v>89</v>
      </c>
      <c r="C46" s="18">
        <v>0</v>
      </c>
    </row>
    <row r="47" spans="1:4" x14ac:dyDescent="0.25">
      <c r="A47" s="38" t="s">
        <v>36</v>
      </c>
      <c r="B47" s="33" t="s">
        <v>68</v>
      </c>
      <c r="C47" s="18">
        <v>0</v>
      </c>
    </row>
    <row r="48" spans="1:4" x14ac:dyDescent="0.25">
      <c r="A48" s="38"/>
      <c r="B48" s="33" t="s">
        <v>67</v>
      </c>
      <c r="C48" s="18">
        <v>0</v>
      </c>
    </row>
    <row r="49" spans="1:4" s="5" customFormat="1" x14ac:dyDescent="0.25">
      <c r="A49" s="23" t="s">
        <v>107</v>
      </c>
      <c r="B49" s="34" t="s">
        <v>100</v>
      </c>
      <c r="C49" s="19">
        <v>0</v>
      </c>
      <c r="D49" s="4"/>
    </row>
    <row r="50" spans="1:4" ht="26.25" x14ac:dyDescent="0.25">
      <c r="A50" s="38" t="s">
        <v>37</v>
      </c>
      <c r="B50" s="45" t="s">
        <v>118</v>
      </c>
      <c r="C50" s="18">
        <v>0</v>
      </c>
    </row>
    <row r="51" spans="1:4" x14ac:dyDescent="0.25">
      <c r="A51" s="38" t="s">
        <v>38</v>
      </c>
      <c r="B51" s="33" t="s">
        <v>119</v>
      </c>
      <c r="C51" s="18">
        <v>0</v>
      </c>
    </row>
    <row r="52" spans="1:4" ht="26.25" x14ac:dyDescent="0.25">
      <c r="A52" s="39" t="s">
        <v>39</v>
      </c>
      <c r="B52" s="46" t="s">
        <v>120</v>
      </c>
      <c r="C52" s="28">
        <v>0</v>
      </c>
    </row>
    <row r="53" spans="1:4" ht="26.25" x14ac:dyDescent="0.25">
      <c r="A53" s="39" t="s">
        <v>121</v>
      </c>
      <c r="B53" s="46" t="s">
        <v>122</v>
      </c>
      <c r="C53" s="28">
        <v>0</v>
      </c>
    </row>
    <row r="54" spans="1:4" ht="26.25" x14ac:dyDescent="0.25">
      <c r="A54" s="39" t="s">
        <v>123</v>
      </c>
      <c r="B54" s="46" t="s">
        <v>124</v>
      </c>
      <c r="C54" s="28">
        <v>0</v>
      </c>
    </row>
    <row r="55" spans="1:4" ht="26.25" x14ac:dyDescent="0.25">
      <c r="A55" s="39" t="s">
        <v>125</v>
      </c>
      <c r="B55" s="46" t="s">
        <v>126</v>
      </c>
      <c r="C55" s="28">
        <v>0</v>
      </c>
    </row>
    <row r="56" spans="1:4" ht="30" customHeight="1" x14ac:dyDescent="0.25">
      <c r="A56" s="39" t="s">
        <v>127</v>
      </c>
      <c r="B56" s="46" t="s">
        <v>128</v>
      </c>
      <c r="C56" s="28">
        <v>0</v>
      </c>
    </row>
    <row r="57" spans="1:4" ht="30.75" customHeight="1" x14ac:dyDescent="0.25">
      <c r="A57" s="39" t="s">
        <v>129</v>
      </c>
      <c r="B57" s="46" t="s">
        <v>130</v>
      </c>
      <c r="C57" s="28">
        <v>0</v>
      </c>
    </row>
    <row r="58" spans="1:4" ht="15.75" thickBot="1" x14ac:dyDescent="0.3">
      <c r="A58" s="39" t="s">
        <v>131</v>
      </c>
      <c r="B58" s="46" t="s">
        <v>132</v>
      </c>
      <c r="C58" s="28">
        <v>0</v>
      </c>
    </row>
    <row r="59" spans="1:4" s="9" customFormat="1" ht="16.5" thickBot="1" x14ac:dyDescent="0.3">
      <c r="A59" s="42"/>
      <c r="B59" s="29" t="s">
        <v>10</v>
      </c>
      <c r="C59" s="27">
        <f>SUM(C9+C20+C26+C30+C38+C43+C49)</f>
        <v>6616189258</v>
      </c>
      <c r="D59" s="8"/>
    </row>
    <row r="60" spans="1:4" x14ac:dyDescent="0.25">
      <c r="A60" s="40"/>
      <c r="B60" s="36"/>
      <c r="C60" s="13"/>
    </row>
    <row r="61" spans="1:4" s="5" customFormat="1" x14ac:dyDescent="0.25">
      <c r="A61" s="23" t="s">
        <v>110</v>
      </c>
      <c r="B61" s="34" t="s">
        <v>99</v>
      </c>
      <c r="C61" s="19">
        <f>SUM(C62:C66)</f>
        <v>52379596233</v>
      </c>
      <c r="D61" s="4"/>
    </row>
    <row r="62" spans="1:4" x14ac:dyDescent="0.25">
      <c r="A62" s="38" t="s">
        <v>40</v>
      </c>
      <c r="B62" s="33" t="s">
        <v>113</v>
      </c>
      <c r="C62" s="18">
        <v>24361297791</v>
      </c>
    </row>
    <row r="63" spans="1:4" x14ac:dyDescent="0.25">
      <c r="A63" s="38" t="s">
        <v>41</v>
      </c>
      <c r="B63" s="33" t="s">
        <v>114</v>
      </c>
      <c r="C63" s="18">
        <v>26276446234</v>
      </c>
    </row>
    <row r="64" spans="1:4" x14ac:dyDescent="0.25">
      <c r="A64" s="38" t="s">
        <v>42</v>
      </c>
      <c r="B64" s="33" t="s">
        <v>115</v>
      </c>
      <c r="C64" s="18">
        <v>719111805</v>
      </c>
    </row>
    <row r="65" spans="1:4" x14ac:dyDescent="0.25">
      <c r="A65" s="38" t="s">
        <v>92</v>
      </c>
      <c r="B65" s="33" t="s">
        <v>116</v>
      </c>
      <c r="C65" s="18">
        <v>1022740403</v>
      </c>
    </row>
    <row r="66" spans="1:4" x14ac:dyDescent="0.25">
      <c r="A66" s="38" t="s">
        <v>93</v>
      </c>
      <c r="B66" s="33" t="s">
        <v>94</v>
      </c>
      <c r="C66" s="18">
        <v>0</v>
      </c>
    </row>
    <row r="67" spans="1:4" s="5" customFormat="1" x14ac:dyDescent="0.25">
      <c r="A67" s="23" t="s">
        <v>111</v>
      </c>
      <c r="B67" s="34" t="s">
        <v>98</v>
      </c>
      <c r="C67" s="19">
        <f>SUM(C68:C71)</f>
        <v>6565352052</v>
      </c>
      <c r="D67" s="4"/>
    </row>
    <row r="68" spans="1:4" x14ac:dyDescent="0.25">
      <c r="A68" s="38" t="s">
        <v>43</v>
      </c>
      <c r="B68" s="33" t="s">
        <v>95</v>
      </c>
      <c r="C68" s="18">
        <v>4296831376</v>
      </c>
    </row>
    <row r="69" spans="1:4" x14ac:dyDescent="0.25">
      <c r="A69" s="38" t="s">
        <v>44</v>
      </c>
      <c r="B69" s="33" t="s">
        <v>69</v>
      </c>
      <c r="C69" s="18">
        <v>2268520676</v>
      </c>
    </row>
    <row r="70" spans="1:4" x14ac:dyDescent="0.25">
      <c r="A70" s="38" t="s">
        <v>45</v>
      </c>
      <c r="B70" s="33" t="s">
        <v>70</v>
      </c>
      <c r="C70" s="18">
        <v>0</v>
      </c>
    </row>
    <row r="71" spans="1:4" x14ac:dyDescent="0.25">
      <c r="A71" s="38" t="s">
        <v>96</v>
      </c>
      <c r="B71" s="33" t="s">
        <v>97</v>
      </c>
      <c r="C71" s="18">
        <v>0</v>
      </c>
    </row>
    <row r="72" spans="1:4" s="5" customFormat="1" x14ac:dyDescent="0.25">
      <c r="A72" s="23" t="s">
        <v>76</v>
      </c>
      <c r="B72" s="34" t="s">
        <v>79</v>
      </c>
      <c r="C72" s="19"/>
      <c r="D72" s="4"/>
    </row>
    <row r="73" spans="1:4" x14ac:dyDescent="0.25">
      <c r="A73" s="38" t="s">
        <v>46</v>
      </c>
      <c r="B73" s="33" t="s">
        <v>71</v>
      </c>
      <c r="C73" s="20">
        <v>0</v>
      </c>
    </row>
    <row r="74" spans="1:4" x14ac:dyDescent="0.25">
      <c r="A74" s="38" t="s">
        <v>47</v>
      </c>
      <c r="B74" s="33" t="s">
        <v>72</v>
      </c>
      <c r="C74" s="20">
        <v>0</v>
      </c>
    </row>
    <row r="75" spans="1:4" ht="15.75" thickBot="1" x14ac:dyDescent="0.3">
      <c r="A75" s="39"/>
      <c r="B75" s="35"/>
      <c r="C75" s="24"/>
    </row>
    <row r="76" spans="1:4" s="9" customFormat="1" ht="16.5" thickBot="1" x14ac:dyDescent="0.3">
      <c r="A76" s="41"/>
      <c r="B76" s="29" t="s">
        <v>78</v>
      </c>
      <c r="C76" s="27">
        <f>SUM(C61+C67)</f>
        <v>58944948285</v>
      </c>
      <c r="D76" s="8"/>
    </row>
  </sheetData>
  <mergeCells count="3">
    <mergeCell ref="A1:C1"/>
    <mergeCell ref="A3:C3"/>
    <mergeCell ref="A2:C2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Ley de Ingresos 2025</vt:lpstr>
      <vt:lpstr>'Ley de Ingresos 2025'!Área_de_impresión</vt:lpstr>
      <vt:lpstr>'Ley de Ingresos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Rene Sierra Cornejo</dc:creator>
  <cp:lastModifiedBy>Carlos Moreno Cruz</cp:lastModifiedBy>
  <cp:lastPrinted>2022-01-13T15:11:14Z</cp:lastPrinted>
  <dcterms:created xsi:type="dcterms:W3CDTF">2016-02-03T01:41:53Z</dcterms:created>
  <dcterms:modified xsi:type="dcterms:W3CDTF">2025-05-20T15:27:50Z</dcterms:modified>
</cp:coreProperties>
</file>