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\OneDrive - Finanzas, SLP\Documentos\CACESLP\"/>
    </mc:Choice>
  </mc:AlternateContent>
  <bookViews>
    <workbookView xWindow="0" yWindow="0" windowWidth="24000" windowHeight="9030" tabRatio="413"/>
  </bookViews>
  <sheets>
    <sheet name="Formato Especifico" sheetId="1" r:id="rId1"/>
  </sheets>
  <definedNames>
    <definedName name="_xlnm._FilterDatabase" localSheetId="0" hidden="1">'Formato Especifico'!$A$4:$CT$419</definedName>
    <definedName name="_xlnm.Print_Area" localSheetId="0">'Formato Especifico'!$A$2:$R$406</definedName>
    <definedName name="_xlnm.Print_Titles" localSheetId="0">'Formato Especifico'!$2:$5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00" i="1" l="1"/>
  <c r="AC401" i="1"/>
  <c r="AC395" i="1"/>
  <c r="AC393" i="1"/>
  <c r="AJ397" i="1"/>
  <c r="AJ398" i="1"/>
  <c r="S344" i="1"/>
  <c r="S345" i="1"/>
  <c r="AJ307" i="1"/>
  <c r="AI307" i="1"/>
  <c r="AH307" i="1"/>
  <c r="AG307" i="1"/>
  <c r="AJ317" i="1"/>
  <c r="AJ315" i="1"/>
  <c r="Z334" i="1"/>
  <c r="Z335" i="1"/>
  <c r="AC330" i="1"/>
  <c r="Z330" i="1"/>
  <c r="Z327" i="1"/>
  <c r="Z325" i="1"/>
  <c r="AC307" i="1"/>
  <c r="AC305" i="1"/>
  <c r="AC297" i="1"/>
  <c r="AC294" i="1"/>
  <c r="AC292" i="1"/>
  <c r="V325" i="1"/>
  <c r="V323" i="1"/>
  <c r="Q318" i="1"/>
  <c r="Q331" i="1"/>
  <c r="AC189" i="1"/>
  <c r="AC187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D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Y186" i="1"/>
  <c r="O186" i="1"/>
  <c r="BI188" i="1"/>
  <c r="BH188" i="1"/>
  <c r="AY188" i="1"/>
  <c r="AX188" i="1"/>
  <c r="AV188" i="1"/>
  <c r="AU188" i="1"/>
  <c r="AS188" i="1"/>
  <c r="AP188" i="1"/>
  <c r="AT188" i="1" s="1"/>
  <c r="AL188" i="1"/>
  <c r="AI188" i="1"/>
  <c r="AW188" i="1" s="1"/>
  <c r="AF188" i="1"/>
  <c r="AE188" i="1"/>
  <c r="AB188" i="1"/>
  <c r="X188" i="1"/>
  <c r="U188" i="1"/>
  <c r="Y188" i="1" s="1"/>
  <c r="Q188" i="1"/>
  <c r="R188" i="1" s="1"/>
  <c r="AU187" i="1"/>
  <c r="AS187" i="1"/>
  <c r="AT187" i="1" s="1"/>
  <c r="AP187" i="1"/>
  <c r="AJ187" i="1"/>
  <c r="AL187" i="1" s="1"/>
  <c r="AI187" i="1"/>
  <c r="AM187" i="1" s="1"/>
  <c r="AE187" i="1"/>
  <c r="AB187" i="1"/>
  <c r="V187" i="1"/>
  <c r="X187" i="1" s="1"/>
  <c r="U187" i="1"/>
  <c r="Y187" i="1" s="1"/>
  <c r="T187" i="1"/>
  <c r="S187" i="1"/>
  <c r="P187" i="1"/>
  <c r="AY187" i="1" s="1"/>
  <c r="O187" i="1"/>
  <c r="AX187" i="1" s="1"/>
  <c r="N187" i="1"/>
  <c r="M187" i="1"/>
  <c r="AV187" i="1" s="1"/>
  <c r="L187" i="1"/>
  <c r="AC186" i="1" l="1"/>
  <c r="AF187" i="1"/>
  <c r="Q187" i="1"/>
  <c r="R187" i="1"/>
  <c r="BA187" i="1" s="1"/>
  <c r="AZ187" i="1"/>
  <c r="AM188" i="1"/>
  <c r="BA188" i="1" s="1"/>
  <c r="AW187" i="1"/>
  <c r="AZ188" i="1"/>
  <c r="AC142" i="1" l="1"/>
  <c r="AC162" i="1"/>
  <c r="AC153" i="1"/>
  <c r="AC151" i="1"/>
  <c r="BB95" i="1"/>
  <c r="Q95" i="1"/>
  <c r="BD52" i="1"/>
  <c r="BB52" i="1"/>
  <c r="BB50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L54" i="1"/>
  <c r="BI57" i="1"/>
  <c r="BH57" i="1"/>
  <c r="AY57" i="1"/>
  <c r="AX57" i="1"/>
  <c r="AX56" i="1" s="1"/>
  <c r="AV57" i="1"/>
  <c r="AU57" i="1"/>
  <c r="AS57" i="1"/>
  <c r="AP57" i="1"/>
  <c r="AT57" i="1" s="1"/>
  <c r="AT56" i="1" s="1"/>
  <c r="AL57" i="1"/>
  <c r="AI57" i="1"/>
  <c r="AI56" i="1" s="1"/>
  <c r="AF57" i="1"/>
  <c r="AE57" i="1"/>
  <c r="AB57" i="1"/>
  <c r="X57" i="1"/>
  <c r="U57" i="1"/>
  <c r="Y57" i="1" s="1"/>
  <c r="Y56" i="1" s="1"/>
  <c r="Q57" i="1"/>
  <c r="AZ57" i="1" s="1"/>
  <c r="AZ56" i="1" s="1"/>
  <c r="N57" i="1"/>
  <c r="AY56" i="1"/>
  <c r="AV56" i="1"/>
  <c r="AU56" i="1"/>
  <c r="AS56" i="1"/>
  <c r="AR56" i="1"/>
  <c r="AQ56" i="1"/>
  <c r="AP56" i="1"/>
  <c r="AO56" i="1"/>
  <c r="AN56" i="1"/>
  <c r="AL56" i="1"/>
  <c r="AK56" i="1"/>
  <c r="AJ56" i="1"/>
  <c r="AH56" i="1"/>
  <c r="AG56" i="1"/>
  <c r="AF56" i="1"/>
  <c r="AE56" i="1"/>
  <c r="AD56" i="1"/>
  <c r="AC56" i="1"/>
  <c r="AB56" i="1"/>
  <c r="AA56" i="1"/>
  <c r="Z56" i="1"/>
  <c r="X56" i="1"/>
  <c r="W56" i="1"/>
  <c r="V56" i="1"/>
  <c r="U56" i="1"/>
  <c r="T56" i="1"/>
  <c r="S56" i="1"/>
  <c r="P56" i="1"/>
  <c r="O56" i="1"/>
  <c r="N56" i="1"/>
  <c r="M56" i="1"/>
  <c r="L56" i="1"/>
  <c r="L55" i="1"/>
  <c r="R57" i="1" l="1"/>
  <c r="R56" i="1" s="1"/>
  <c r="AW57" i="1"/>
  <c r="AW56" i="1" s="1"/>
  <c r="Q56" i="1"/>
  <c r="AM57" i="1"/>
  <c r="AM56" i="1" s="1"/>
  <c r="P391" i="1"/>
  <c r="Q391" i="1"/>
  <c r="R391" i="1"/>
  <c r="S391" i="1"/>
  <c r="T391" i="1"/>
  <c r="U391" i="1"/>
  <c r="W391" i="1"/>
  <c r="Z391" i="1"/>
  <c r="AA391" i="1"/>
  <c r="AB391" i="1"/>
  <c r="AD391" i="1"/>
  <c r="AG391" i="1"/>
  <c r="AH391" i="1"/>
  <c r="AI391" i="1"/>
  <c r="AJ391" i="1"/>
  <c r="AK391" i="1"/>
  <c r="AN391" i="1"/>
  <c r="AO391" i="1"/>
  <c r="AP391" i="1"/>
  <c r="AQ391" i="1"/>
  <c r="AR391" i="1"/>
  <c r="AS391" i="1"/>
  <c r="AT391" i="1"/>
  <c r="AU391" i="1"/>
  <c r="AV391" i="1"/>
  <c r="AW391" i="1"/>
  <c r="AY391" i="1"/>
  <c r="L391" i="1"/>
  <c r="M391" i="1"/>
  <c r="N391" i="1"/>
  <c r="O391" i="1"/>
  <c r="BH399" i="1"/>
  <c r="AY399" i="1"/>
  <c r="AX399" i="1"/>
  <c r="AV399" i="1"/>
  <c r="AU399" i="1"/>
  <c r="AT399" i="1"/>
  <c r="AS399" i="1"/>
  <c r="AP399" i="1"/>
  <c r="AL399" i="1"/>
  <c r="AI399" i="1"/>
  <c r="AF399" i="1"/>
  <c r="AE399" i="1"/>
  <c r="AB399" i="1"/>
  <c r="X399" i="1"/>
  <c r="U399" i="1"/>
  <c r="Q399" i="1"/>
  <c r="AV398" i="1"/>
  <c r="AS398" i="1"/>
  <c r="AP398" i="1"/>
  <c r="AT398" i="1" s="1"/>
  <c r="AL398" i="1"/>
  <c r="AI398" i="1"/>
  <c r="AE398" i="1"/>
  <c r="AB398" i="1"/>
  <c r="AF398" i="1" s="1"/>
  <c r="V398" i="1"/>
  <c r="X398" i="1" s="1"/>
  <c r="T398" i="1"/>
  <c r="S398" i="1"/>
  <c r="AU398" i="1" s="1"/>
  <c r="Q398" i="1"/>
  <c r="P398" i="1"/>
  <c r="AY398" i="1" s="1"/>
  <c r="O398" i="1"/>
  <c r="AX398" i="1" s="1"/>
  <c r="AV397" i="1"/>
  <c r="AU397" i="1"/>
  <c r="AT397" i="1"/>
  <c r="AS397" i="1"/>
  <c r="AP397" i="1"/>
  <c r="AL397" i="1"/>
  <c r="AL391" i="1" s="1"/>
  <c r="AI397" i="1"/>
  <c r="AE397" i="1"/>
  <c r="AB397" i="1"/>
  <c r="AF397" i="1" s="1"/>
  <c r="V397" i="1"/>
  <c r="X397" i="1" s="1"/>
  <c r="T397" i="1"/>
  <c r="S397" i="1"/>
  <c r="Q397" i="1"/>
  <c r="V392" i="1"/>
  <c r="W392" i="1"/>
  <c r="Z392" i="1"/>
  <c r="AA392" i="1"/>
  <c r="AC392" i="1"/>
  <c r="AC391" i="1" s="1"/>
  <c r="AD392" i="1"/>
  <c r="AG392" i="1"/>
  <c r="AH392" i="1"/>
  <c r="AJ392" i="1"/>
  <c r="AK392" i="1"/>
  <c r="AN392" i="1"/>
  <c r="AO392" i="1"/>
  <c r="AQ392" i="1"/>
  <c r="AR392" i="1"/>
  <c r="L392" i="1"/>
  <c r="M392" i="1"/>
  <c r="N392" i="1"/>
  <c r="BH394" i="1"/>
  <c r="AY394" i="1"/>
  <c r="AX394" i="1"/>
  <c r="AV394" i="1"/>
  <c r="AU394" i="1"/>
  <c r="AS394" i="1"/>
  <c r="AP394" i="1"/>
  <c r="AL394" i="1"/>
  <c r="AI394" i="1"/>
  <c r="AM394" i="1" s="1"/>
  <c r="AE394" i="1"/>
  <c r="AB394" i="1"/>
  <c r="X394" i="1"/>
  <c r="U394" i="1"/>
  <c r="Q394" i="1"/>
  <c r="AS393" i="1"/>
  <c r="AP393" i="1"/>
  <c r="AL393" i="1"/>
  <c r="AI393" i="1"/>
  <c r="AE393" i="1"/>
  <c r="AB393" i="1"/>
  <c r="X393" i="1"/>
  <c r="V393" i="1"/>
  <c r="T393" i="1"/>
  <c r="AV393" i="1" s="1"/>
  <c r="S393" i="1"/>
  <c r="AU393" i="1" s="1"/>
  <c r="P393" i="1"/>
  <c r="AY393" i="1" s="1"/>
  <c r="O393" i="1"/>
  <c r="AX393" i="1" s="1"/>
  <c r="AV258" i="1"/>
  <c r="AU258" i="1"/>
  <c r="AV256" i="1"/>
  <c r="AU256" i="1"/>
  <c r="AV254" i="1"/>
  <c r="AU254" i="1"/>
  <c r="AV252" i="1"/>
  <c r="L248" i="1"/>
  <c r="L249" i="1"/>
  <c r="BI258" i="1"/>
  <c r="BH258" i="1"/>
  <c r="AY258" i="1"/>
  <c r="AX258" i="1"/>
  <c r="AX257" i="1" s="1"/>
  <c r="AV257" i="1"/>
  <c r="AS258" i="1"/>
  <c r="AP258" i="1"/>
  <c r="AT258" i="1" s="1"/>
  <c r="AT257" i="1" s="1"/>
  <c r="AL258" i="1"/>
  <c r="AI258" i="1"/>
  <c r="AI257" i="1" s="1"/>
  <c r="AF258" i="1"/>
  <c r="AF257" i="1" s="1"/>
  <c r="AE258" i="1"/>
  <c r="AB258" i="1"/>
  <c r="X258" i="1"/>
  <c r="AZ258" i="1" s="1"/>
  <c r="AZ257" i="1" s="1"/>
  <c r="U258" i="1"/>
  <c r="Y258" i="1" s="1"/>
  <c r="Y257" i="1" s="1"/>
  <c r="N258" i="1"/>
  <c r="N257" i="1" s="1"/>
  <c r="AY257" i="1"/>
  <c r="AU257" i="1"/>
  <c r="AS257" i="1"/>
  <c r="AR257" i="1"/>
  <c r="AQ257" i="1"/>
  <c r="AO257" i="1"/>
  <c r="AN257" i="1"/>
  <c r="AL257" i="1"/>
  <c r="AK257" i="1"/>
  <c r="AJ257" i="1"/>
  <c r="AH257" i="1"/>
  <c r="AG257" i="1"/>
  <c r="AE257" i="1"/>
  <c r="AD257" i="1"/>
  <c r="AC257" i="1"/>
  <c r="AB257" i="1"/>
  <c r="AA257" i="1"/>
  <c r="Z257" i="1"/>
  <c r="W257" i="1"/>
  <c r="V257" i="1"/>
  <c r="U257" i="1"/>
  <c r="T257" i="1"/>
  <c r="S257" i="1"/>
  <c r="Q257" i="1"/>
  <c r="P257" i="1"/>
  <c r="O257" i="1"/>
  <c r="M257" i="1"/>
  <c r="L257" i="1"/>
  <c r="BI256" i="1"/>
  <c r="BH256" i="1"/>
  <c r="AY256" i="1"/>
  <c r="AY255" i="1" s="1"/>
  <c r="AX256" i="1"/>
  <c r="AX255" i="1" s="1"/>
  <c r="AV255" i="1"/>
  <c r="AT256" i="1"/>
  <c r="AS256" i="1"/>
  <c r="AP256" i="1"/>
  <c r="AL256" i="1"/>
  <c r="AI256" i="1"/>
  <c r="AI255" i="1" s="1"/>
  <c r="AF256" i="1"/>
  <c r="AF255" i="1" s="1"/>
  <c r="AE256" i="1"/>
  <c r="AB256" i="1"/>
  <c r="X256" i="1"/>
  <c r="AZ256" i="1" s="1"/>
  <c r="AZ255" i="1" s="1"/>
  <c r="U256" i="1"/>
  <c r="Y256" i="1" s="1"/>
  <c r="Y255" i="1" s="1"/>
  <c r="N256" i="1"/>
  <c r="R256" i="1" s="1"/>
  <c r="AU255" i="1"/>
  <c r="AT255" i="1"/>
  <c r="AS255" i="1"/>
  <c r="AR255" i="1"/>
  <c r="AQ255" i="1"/>
  <c r="AP255" i="1"/>
  <c r="AO255" i="1"/>
  <c r="AN255" i="1"/>
  <c r="AL255" i="1"/>
  <c r="AK255" i="1"/>
  <c r="AJ255" i="1"/>
  <c r="AH255" i="1"/>
  <c r="AG255" i="1"/>
  <c r="AE255" i="1"/>
  <c r="AD255" i="1"/>
  <c r="AC255" i="1"/>
  <c r="AB255" i="1"/>
  <c r="AA255" i="1"/>
  <c r="Z255" i="1"/>
  <c r="X255" i="1"/>
  <c r="W255" i="1"/>
  <c r="V255" i="1"/>
  <c r="U255" i="1"/>
  <c r="T255" i="1"/>
  <c r="S255" i="1"/>
  <c r="Q255" i="1"/>
  <c r="P255" i="1"/>
  <c r="O255" i="1"/>
  <c r="M255" i="1"/>
  <c r="L255" i="1"/>
  <c r="BI240" i="1"/>
  <c r="BH240" i="1"/>
  <c r="AY240" i="1"/>
  <c r="AX240" i="1"/>
  <c r="AX239" i="1" s="1"/>
  <c r="AX238" i="1" s="1"/>
  <c r="AV240" i="1"/>
  <c r="AV239" i="1" s="1"/>
  <c r="AV238" i="1" s="1"/>
  <c r="AU240" i="1"/>
  <c r="AU239" i="1" s="1"/>
  <c r="AU238" i="1" s="1"/>
  <c r="AS240" i="1"/>
  <c r="AP240" i="1"/>
  <c r="AT240" i="1" s="1"/>
  <c r="AT239" i="1" s="1"/>
  <c r="AT238" i="1" s="1"/>
  <c r="AL240" i="1"/>
  <c r="AL239" i="1" s="1"/>
  <c r="AL238" i="1" s="1"/>
  <c r="AI240" i="1"/>
  <c r="AI239" i="1" s="1"/>
  <c r="AI238" i="1" s="1"/>
  <c r="AF240" i="1"/>
  <c r="AF239" i="1" s="1"/>
  <c r="AF238" i="1" s="1"/>
  <c r="AE240" i="1"/>
  <c r="AB240" i="1"/>
  <c r="X240" i="1"/>
  <c r="AZ240" i="1" s="1"/>
  <c r="AZ239" i="1" s="1"/>
  <c r="AZ238" i="1" s="1"/>
  <c r="U240" i="1"/>
  <c r="Y240" i="1" s="1"/>
  <c r="Y239" i="1" s="1"/>
  <c r="Y238" i="1" s="1"/>
  <c r="N240" i="1"/>
  <c r="AY239" i="1"/>
  <c r="AY238" i="1" s="1"/>
  <c r="AS239" i="1"/>
  <c r="AS238" i="1" s="1"/>
  <c r="AR239" i="1"/>
  <c r="AR238" i="1" s="1"/>
  <c r="AQ239" i="1"/>
  <c r="AP239" i="1"/>
  <c r="AP238" i="1" s="1"/>
  <c r="AO239" i="1"/>
  <c r="AO238" i="1" s="1"/>
  <c r="AN239" i="1"/>
  <c r="AN238" i="1" s="1"/>
  <c r="AK239" i="1"/>
  <c r="AK238" i="1" s="1"/>
  <c r="AJ239" i="1"/>
  <c r="AJ238" i="1" s="1"/>
  <c r="AH239" i="1"/>
  <c r="AH238" i="1" s="1"/>
  <c r="AG239" i="1"/>
  <c r="AG238" i="1" s="1"/>
  <c r="AE239" i="1"/>
  <c r="AE238" i="1" s="1"/>
  <c r="AD239" i="1"/>
  <c r="AD238" i="1" s="1"/>
  <c r="AC239" i="1"/>
  <c r="AC238" i="1" s="1"/>
  <c r="AB239" i="1"/>
  <c r="AB238" i="1" s="1"/>
  <c r="AA239" i="1"/>
  <c r="Z239" i="1"/>
  <c r="X239" i="1"/>
  <c r="X238" i="1" s="1"/>
  <c r="W239" i="1"/>
  <c r="W238" i="1" s="1"/>
  <c r="V239" i="1"/>
  <c r="V238" i="1" s="1"/>
  <c r="U239" i="1"/>
  <c r="U238" i="1" s="1"/>
  <c r="T239" i="1"/>
  <c r="T238" i="1" s="1"/>
  <c r="S239" i="1"/>
  <c r="S238" i="1" s="1"/>
  <c r="Q239" i="1"/>
  <c r="P239" i="1"/>
  <c r="P238" i="1" s="1"/>
  <c r="O239" i="1"/>
  <c r="O238" i="1" s="1"/>
  <c r="M239" i="1"/>
  <c r="M238" i="1" s="1"/>
  <c r="L239" i="1"/>
  <c r="L238" i="1" s="1"/>
  <c r="AQ238" i="1"/>
  <c r="AA238" i="1"/>
  <c r="Z238" i="1"/>
  <c r="Q238" i="1"/>
  <c r="AX197" i="1"/>
  <c r="L167" i="1"/>
  <c r="M167" i="1"/>
  <c r="N167" i="1"/>
  <c r="AM397" i="1" l="1"/>
  <c r="AM391" i="1" s="1"/>
  <c r="AM398" i="1"/>
  <c r="AZ398" i="1"/>
  <c r="AM399" i="1"/>
  <c r="AZ397" i="1"/>
  <c r="AW240" i="1"/>
  <c r="AW239" i="1" s="1"/>
  <c r="AW238" i="1" s="1"/>
  <c r="N239" i="1"/>
  <c r="N238" i="1" s="1"/>
  <c r="R240" i="1"/>
  <c r="R239" i="1" s="1"/>
  <c r="R238" i="1" s="1"/>
  <c r="BA57" i="1"/>
  <c r="BA56" i="1" s="1"/>
  <c r="AZ399" i="1"/>
  <c r="Y399" i="1"/>
  <c r="AW399" i="1"/>
  <c r="R399" i="1"/>
  <c r="O397" i="1"/>
  <c r="AX397" i="1" s="1"/>
  <c r="U398" i="1"/>
  <c r="P397" i="1"/>
  <c r="AY397" i="1" s="1"/>
  <c r="AZ394" i="1"/>
  <c r="Y394" i="1"/>
  <c r="AM393" i="1"/>
  <c r="AT393" i="1"/>
  <c r="AF394" i="1"/>
  <c r="AF393" i="1"/>
  <c r="AT394" i="1"/>
  <c r="Q393" i="1"/>
  <c r="AZ393" i="1"/>
  <c r="AW394" i="1"/>
  <c r="R394" i="1"/>
  <c r="U393" i="1"/>
  <c r="N255" i="1"/>
  <c r="AW258" i="1"/>
  <c r="AW257" i="1" s="1"/>
  <c r="R258" i="1"/>
  <c r="X257" i="1"/>
  <c r="AM258" i="1"/>
  <c r="AM257" i="1" s="1"/>
  <c r="AP257" i="1"/>
  <c r="R255" i="1"/>
  <c r="AW256" i="1"/>
  <c r="AW255" i="1" s="1"/>
  <c r="AM256" i="1"/>
  <c r="AM255" i="1" s="1"/>
  <c r="AM240" i="1"/>
  <c r="AM239" i="1" s="1"/>
  <c r="AM238" i="1" s="1"/>
  <c r="AW398" i="1" l="1"/>
  <c r="Y398" i="1"/>
  <c r="U397" i="1"/>
  <c r="BA399" i="1"/>
  <c r="R398" i="1"/>
  <c r="BA394" i="1"/>
  <c r="R393" i="1"/>
  <c r="AW393" i="1"/>
  <c r="Y393" i="1"/>
  <c r="BA258" i="1"/>
  <c r="BA257" i="1" s="1"/>
  <c r="R257" i="1"/>
  <c r="BA256" i="1"/>
  <c r="BA255" i="1" s="1"/>
  <c r="BA240" i="1"/>
  <c r="BA239" i="1" s="1"/>
  <c r="BA238" i="1" s="1"/>
  <c r="Y397" i="1" l="1"/>
  <c r="AW397" i="1"/>
  <c r="R397" i="1"/>
  <c r="BA397" i="1" s="1"/>
  <c r="BA398" i="1"/>
  <c r="BA393" i="1"/>
  <c r="BI211" i="1" l="1"/>
  <c r="BH211" i="1"/>
  <c r="AY211" i="1"/>
  <c r="AX211" i="1"/>
  <c r="AX210" i="1" s="1"/>
  <c r="AX209" i="1" s="1"/>
  <c r="AX208" i="1" s="1"/>
  <c r="AW211" i="1"/>
  <c r="AW210" i="1" s="1"/>
  <c r="AW209" i="1" s="1"/>
  <c r="AW208" i="1" s="1"/>
  <c r="AV211" i="1"/>
  <c r="AV210" i="1" s="1"/>
  <c r="AV209" i="1" s="1"/>
  <c r="AV208" i="1" s="1"/>
  <c r="AU211" i="1"/>
  <c r="AS211" i="1"/>
  <c r="AP211" i="1"/>
  <c r="AT211" i="1" s="1"/>
  <c r="AT210" i="1" s="1"/>
  <c r="AT209" i="1" s="1"/>
  <c r="AT208" i="1" s="1"/>
  <c r="AL211" i="1"/>
  <c r="AI211" i="1"/>
  <c r="AI210" i="1" s="1"/>
  <c r="AI209" i="1" s="1"/>
  <c r="AI208" i="1" s="1"/>
  <c r="AE211" i="1"/>
  <c r="AF211" i="1" s="1"/>
  <c r="AF210" i="1" s="1"/>
  <c r="AF209" i="1" s="1"/>
  <c r="AF208" i="1" s="1"/>
  <c r="AB211" i="1"/>
  <c r="X211" i="1"/>
  <c r="X210" i="1" s="1"/>
  <c r="X209" i="1" s="1"/>
  <c r="X208" i="1" s="1"/>
  <c r="U211" i="1"/>
  <c r="Q211" i="1"/>
  <c r="AY210" i="1"/>
  <c r="AU210" i="1"/>
  <c r="AU209" i="1" s="1"/>
  <c r="AU208" i="1" s="1"/>
  <c r="AS210" i="1"/>
  <c r="AR210" i="1"/>
  <c r="AQ210" i="1"/>
  <c r="AQ209" i="1" s="1"/>
  <c r="AQ208" i="1" s="1"/>
  <c r="AO210" i="1"/>
  <c r="AN210" i="1"/>
  <c r="AL210" i="1"/>
  <c r="AL209" i="1" s="1"/>
  <c r="AL208" i="1" s="1"/>
  <c r="AK210" i="1"/>
  <c r="AK209" i="1" s="1"/>
  <c r="AK208" i="1" s="1"/>
  <c r="AJ210" i="1"/>
  <c r="AJ209" i="1" s="1"/>
  <c r="AJ208" i="1" s="1"/>
  <c r="AH210" i="1"/>
  <c r="AH209" i="1" s="1"/>
  <c r="AH208" i="1" s="1"/>
  <c r="AG210" i="1"/>
  <c r="AG209" i="1" s="1"/>
  <c r="AG208" i="1" s="1"/>
  <c r="AD210" i="1"/>
  <c r="AD209" i="1" s="1"/>
  <c r="AD208" i="1" s="1"/>
  <c r="AC210" i="1"/>
  <c r="AB210" i="1"/>
  <c r="AA210" i="1"/>
  <c r="Z210" i="1"/>
  <c r="Z209" i="1" s="1"/>
  <c r="Z208" i="1" s="1"/>
  <c r="W210" i="1"/>
  <c r="W209" i="1" s="1"/>
  <c r="W208" i="1" s="1"/>
  <c r="V210" i="1"/>
  <c r="V209" i="1" s="1"/>
  <c r="V208" i="1" s="1"/>
  <c r="U210" i="1"/>
  <c r="U209" i="1" s="1"/>
  <c r="U208" i="1" s="1"/>
  <c r="T210" i="1"/>
  <c r="S210" i="1"/>
  <c r="P210" i="1"/>
  <c r="O210" i="1"/>
  <c r="O209" i="1" s="1"/>
  <c r="O208" i="1" s="1"/>
  <c r="AY209" i="1"/>
  <c r="AY208" i="1" s="1"/>
  <c r="AS209" i="1"/>
  <c r="AS208" i="1" s="1"/>
  <c r="AR209" i="1"/>
  <c r="AR208" i="1" s="1"/>
  <c r="AO209" i="1"/>
  <c r="AO208" i="1" s="1"/>
  <c r="AN209" i="1"/>
  <c r="AC209" i="1"/>
  <c r="AC208" i="1" s="1"/>
  <c r="AB209" i="1"/>
  <c r="AB208" i="1" s="1"/>
  <c r="AA209" i="1"/>
  <c r="AA208" i="1" s="1"/>
  <c r="T209" i="1"/>
  <c r="T208" i="1" s="1"/>
  <c r="S209" i="1"/>
  <c r="S208" i="1" s="1"/>
  <c r="P209" i="1"/>
  <c r="P208" i="1" s="1"/>
  <c r="AN208" i="1"/>
  <c r="M126" i="1"/>
  <c r="N126" i="1"/>
  <c r="S126" i="1"/>
  <c r="T126" i="1"/>
  <c r="W126" i="1"/>
  <c r="Z126" i="1"/>
  <c r="AA126" i="1"/>
  <c r="AD126" i="1"/>
  <c r="AG126" i="1"/>
  <c r="AH126" i="1"/>
  <c r="AJ126" i="1"/>
  <c r="AK126" i="1"/>
  <c r="AN126" i="1"/>
  <c r="AO126" i="1"/>
  <c r="AQ126" i="1"/>
  <c r="AR126" i="1"/>
  <c r="L126" i="1"/>
  <c r="BI134" i="1"/>
  <c r="BH134" i="1"/>
  <c r="AY134" i="1"/>
  <c r="AX134" i="1"/>
  <c r="AV134" i="1"/>
  <c r="AU134" i="1"/>
  <c r="AS134" i="1"/>
  <c r="AP134" i="1"/>
  <c r="AL134" i="1"/>
  <c r="AI134" i="1"/>
  <c r="AE134" i="1"/>
  <c r="AB134" i="1"/>
  <c r="X134" i="1"/>
  <c r="U134" i="1"/>
  <c r="Q134" i="1"/>
  <c r="R134" i="1" s="1"/>
  <c r="AV133" i="1"/>
  <c r="AU133" i="1"/>
  <c r="AS133" i="1"/>
  <c r="AP133" i="1"/>
  <c r="AL133" i="1"/>
  <c r="AI133" i="1"/>
  <c r="AC133" i="1"/>
  <c r="AE133" i="1" s="1"/>
  <c r="AB133" i="1"/>
  <c r="X133" i="1"/>
  <c r="V133" i="1"/>
  <c r="U133" i="1"/>
  <c r="P133" i="1"/>
  <c r="AY133" i="1" s="1"/>
  <c r="O133" i="1"/>
  <c r="AX133" i="1" s="1"/>
  <c r="BI132" i="1"/>
  <c r="BH132" i="1"/>
  <c r="AY132" i="1"/>
  <c r="AX132" i="1"/>
  <c r="AV132" i="1"/>
  <c r="AU132" i="1"/>
  <c r="AS132" i="1"/>
  <c r="AP132" i="1"/>
  <c r="AL132" i="1"/>
  <c r="AI132" i="1"/>
  <c r="AE132" i="1"/>
  <c r="AB132" i="1"/>
  <c r="X132" i="1"/>
  <c r="U132" i="1"/>
  <c r="Q132" i="1"/>
  <c r="Q131" i="1" s="1"/>
  <c r="AV131" i="1"/>
  <c r="AV130" i="1" s="1"/>
  <c r="AU131" i="1"/>
  <c r="AS131" i="1"/>
  <c r="AP131" i="1"/>
  <c r="AT131" i="1" s="1"/>
  <c r="AL131" i="1"/>
  <c r="AL130" i="1" s="1"/>
  <c r="AI131" i="1"/>
  <c r="AC131" i="1"/>
  <c r="AC130" i="1" s="1"/>
  <c r="AB131" i="1"/>
  <c r="X131" i="1"/>
  <c r="X130" i="1" s="1"/>
  <c r="V131" i="1"/>
  <c r="U131" i="1"/>
  <c r="P131" i="1"/>
  <c r="AY131" i="1" s="1"/>
  <c r="O131" i="1"/>
  <c r="AX131" i="1" s="1"/>
  <c r="AR130" i="1"/>
  <c r="AQ130" i="1"/>
  <c r="AO130" i="1"/>
  <c r="AN130" i="1"/>
  <c r="AK130" i="1"/>
  <c r="AJ130" i="1"/>
  <c r="AH130" i="1"/>
  <c r="AG130" i="1"/>
  <c r="AD130" i="1"/>
  <c r="AA130" i="1"/>
  <c r="Z130" i="1"/>
  <c r="W130" i="1"/>
  <c r="V130" i="1"/>
  <c r="T130" i="1"/>
  <c r="S130" i="1"/>
  <c r="O130" i="1"/>
  <c r="S127" i="1"/>
  <c r="T127" i="1"/>
  <c r="W127" i="1"/>
  <c r="Z127" i="1"/>
  <c r="AA127" i="1"/>
  <c r="AC127" i="1"/>
  <c r="AD127" i="1"/>
  <c r="AG127" i="1"/>
  <c r="AH127" i="1"/>
  <c r="AJ127" i="1"/>
  <c r="AK127" i="1"/>
  <c r="AN127" i="1"/>
  <c r="AO127" i="1"/>
  <c r="AQ127" i="1"/>
  <c r="AR127" i="1"/>
  <c r="L127" i="1"/>
  <c r="M127" i="1"/>
  <c r="N127" i="1"/>
  <c r="O127" i="1"/>
  <c r="BI129" i="1"/>
  <c r="BH129" i="1"/>
  <c r="AY129" i="1"/>
  <c r="AX129" i="1"/>
  <c r="AV129" i="1"/>
  <c r="AU129" i="1"/>
  <c r="AS129" i="1"/>
  <c r="AP129" i="1"/>
  <c r="AT129" i="1" s="1"/>
  <c r="AL129" i="1"/>
  <c r="AI129" i="1"/>
  <c r="AE129" i="1"/>
  <c r="AB129" i="1"/>
  <c r="X129" i="1"/>
  <c r="U129" i="1"/>
  <c r="Q129" i="1"/>
  <c r="AV128" i="1"/>
  <c r="AV127" i="1" s="1"/>
  <c r="AU128" i="1"/>
  <c r="AU127" i="1" s="1"/>
  <c r="AS128" i="1"/>
  <c r="AS127" i="1" s="1"/>
  <c r="AP128" i="1"/>
  <c r="AP127" i="1" s="1"/>
  <c r="AL128" i="1"/>
  <c r="AL127" i="1" s="1"/>
  <c r="AI128" i="1"/>
  <c r="AC128" i="1"/>
  <c r="AB128" i="1"/>
  <c r="AB127" i="1" s="1"/>
  <c r="V128" i="1"/>
  <c r="X128" i="1" s="1"/>
  <c r="X127" i="1" s="1"/>
  <c r="U128" i="1"/>
  <c r="P128" i="1"/>
  <c r="AY128" i="1" s="1"/>
  <c r="AY127" i="1" s="1"/>
  <c r="O128" i="1"/>
  <c r="S81" i="1"/>
  <c r="BI83" i="1"/>
  <c r="BH83" i="1"/>
  <c r="AY83" i="1"/>
  <c r="AX83" i="1"/>
  <c r="AX82" i="1" s="1"/>
  <c r="AV83" i="1"/>
  <c r="AV82" i="1" s="1"/>
  <c r="AU83" i="1"/>
  <c r="AS83" i="1"/>
  <c r="AP83" i="1"/>
  <c r="AT83" i="1" s="1"/>
  <c r="AT82" i="1" s="1"/>
  <c r="AL83" i="1"/>
  <c r="AI83" i="1"/>
  <c r="AI82" i="1" s="1"/>
  <c r="AF83" i="1"/>
  <c r="AF82" i="1" s="1"/>
  <c r="AE83" i="1"/>
  <c r="AB83" i="1"/>
  <c r="X83" i="1"/>
  <c r="U83" i="1"/>
  <c r="Q83" i="1"/>
  <c r="N83" i="1"/>
  <c r="R83" i="1" s="1"/>
  <c r="AY82" i="1"/>
  <c r="AU82" i="1"/>
  <c r="AS82" i="1"/>
  <c r="AR82" i="1"/>
  <c r="AQ82" i="1"/>
  <c r="AP82" i="1"/>
  <c r="AO82" i="1"/>
  <c r="AN82" i="1"/>
  <c r="AL82" i="1"/>
  <c r="AK82" i="1"/>
  <c r="AJ82" i="1"/>
  <c r="AH82" i="1"/>
  <c r="AG82" i="1"/>
  <c r="AE82" i="1"/>
  <c r="AD82" i="1"/>
  <c r="AC82" i="1"/>
  <c r="AB82" i="1"/>
  <c r="AA82" i="1"/>
  <c r="Z82" i="1"/>
  <c r="X82" i="1"/>
  <c r="W82" i="1"/>
  <c r="V82" i="1"/>
  <c r="U82" i="1"/>
  <c r="T82" i="1"/>
  <c r="S82" i="1"/>
  <c r="P82" i="1"/>
  <c r="O82" i="1"/>
  <c r="N82" i="1"/>
  <c r="M82" i="1"/>
  <c r="L82" i="1"/>
  <c r="AE210" i="1" l="1"/>
  <c r="AE209" i="1" s="1"/>
  <c r="AE208" i="1" s="1"/>
  <c r="AZ211" i="1"/>
  <c r="AZ210" i="1" s="1"/>
  <c r="AZ209" i="1" s="1"/>
  <c r="AZ208" i="1" s="1"/>
  <c r="AM128" i="1"/>
  <c r="AM127" i="1" s="1"/>
  <c r="AM133" i="1"/>
  <c r="AF134" i="1"/>
  <c r="AT133" i="1"/>
  <c r="V127" i="1"/>
  <c r="V126" i="1" s="1"/>
  <c r="AX128" i="1"/>
  <c r="AX127" i="1" s="1"/>
  <c r="AZ83" i="1"/>
  <c r="AZ82" i="1" s="1"/>
  <c r="Y83" i="1"/>
  <c r="Y82" i="1" s="1"/>
  <c r="AU130" i="1"/>
  <c r="AS130" i="1"/>
  <c r="Y129" i="1"/>
  <c r="AT130" i="1"/>
  <c r="Y131" i="1"/>
  <c r="Y134" i="1"/>
  <c r="AB130" i="1"/>
  <c r="Y128" i="1"/>
  <c r="Y127" i="1" s="1"/>
  <c r="AF132" i="1"/>
  <c r="AW134" i="1"/>
  <c r="Y211" i="1"/>
  <c r="Y210" i="1" s="1"/>
  <c r="Y209" i="1" s="1"/>
  <c r="Y208" i="1" s="1"/>
  <c r="R211" i="1"/>
  <c r="AM211" i="1"/>
  <c r="AM210" i="1" s="1"/>
  <c r="AM209" i="1" s="1"/>
  <c r="AM208" i="1" s="1"/>
  <c r="Q210" i="1"/>
  <c r="Q209" i="1" s="1"/>
  <c r="Q208" i="1" s="1"/>
  <c r="AP210" i="1"/>
  <c r="AP209" i="1" s="1"/>
  <c r="AP208" i="1" s="1"/>
  <c r="Y133" i="1"/>
  <c r="AP130" i="1"/>
  <c r="AZ129" i="1"/>
  <c r="AW132" i="1"/>
  <c r="AT134" i="1"/>
  <c r="AT132" i="1"/>
  <c r="AF129" i="1"/>
  <c r="AM131" i="1"/>
  <c r="AM130" i="1" s="1"/>
  <c r="Y132" i="1"/>
  <c r="R133" i="1"/>
  <c r="AX130" i="1"/>
  <c r="AY130" i="1"/>
  <c r="AF133" i="1"/>
  <c r="P130" i="1"/>
  <c r="AE131" i="1"/>
  <c r="AE130" i="1" s="1"/>
  <c r="AF131" i="1"/>
  <c r="AM132" i="1"/>
  <c r="AM134" i="1"/>
  <c r="R132" i="1"/>
  <c r="Q133" i="1"/>
  <c r="AZ133" i="1" s="1"/>
  <c r="AW131" i="1"/>
  <c r="AZ132" i="1"/>
  <c r="AW133" i="1"/>
  <c r="AZ134" i="1"/>
  <c r="AI130" i="1"/>
  <c r="U130" i="1"/>
  <c r="AI127" i="1"/>
  <c r="P127" i="1"/>
  <c r="U127" i="1"/>
  <c r="AW129" i="1"/>
  <c r="AT128" i="1"/>
  <c r="AT127" i="1" s="1"/>
  <c r="Q128" i="1"/>
  <c r="Q127" i="1" s="1"/>
  <c r="AE128" i="1"/>
  <c r="AE127" i="1" s="1"/>
  <c r="R129" i="1"/>
  <c r="AM129" i="1"/>
  <c r="AW128" i="1"/>
  <c r="AW127" i="1" s="1"/>
  <c r="R82" i="1"/>
  <c r="Q82" i="1"/>
  <c r="AM83" i="1"/>
  <c r="AM82" i="1" s="1"/>
  <c r="AW83" i="1"/>
  <c r="AW82" i="1" s="1"/>
  <c r="Y130" i="1" l="1"/>
  <c r="BA211" i="1"/>
  <c r="BA210" i="1" s="1"/>
  <c r="BA209" i="1" s="1"/>
  <c r="BA208" i="1" s="1"/>
  <c r="R210" i="1"/>
  <c r="R209" i="1" s="1"/>
  <c r="R208" i="1" s="1"/>
  <c r="AF130" i="1"/>
  <c r="BA133" i="1"/>
  <c r="BA134" i="1"/>
  <c r="BA132" i="1"/>
  <c r="R131" i="1"/>
  <c r="AZ131" i="1"/>
  <c r="AZ130" i="1" s="1"/>
  <c r="Q130" i="1"/>
  <c r="AW130" i="1"/>
  <c r="AF128" i="1"/>
  <c r="AF127" i="1" s="1"/>
  <c r="AZ128" i="1"/>
  <c r="AZ127" i="1" s="1"/>
  <c r="BA129" i="1"/>
  <c r="R128" i="1"/>
  <c r="R127" i="1" s="1"/>
  <c r="BA83" i="1"/>
  <c r="BA82" i="1" s="1"/>
  <c r="R130" i="1" l="1"/>
  <c r="BA131" i="1"/>
  <c r="BA130" i="1" s="1"/>
  <c r="BA128" i="1"/>
  <c r="BA127" i="1" s="1"/>
  <c r="AX200" i="1" l="1"/>
  <c r="AX199" i="1" s="1"/>
  <c r="AX202" i="1"/>
  <c r="AX205" i="1"/>
  <c r="M407" i="1"/>
  <c r="N407" i="1"/>
  <c r="P407" i="1"/>
  <c r="S407" i="1"/>
  <c r="T407" i="1"/>
  <c r="U407" i="1"/>
  <c r="W407" i="1"/>
  <c r="Z407" i="1"/>
  <c r="AA407" i="1"/>
  <c r="AB407" i="1"/>
  <c r="AC407" i="1"/>
  <c r="AD407" i="1"/>
  <c r="AE407" i="1"/>
  <c r="AF407" i="1"/>
  <c r="AG407" i="1"/>
  <c r="AH407" i="1"/>
  <c r="AI407" i="1"/>
  <c r="AK407" i="1"/>
  <c r="AN407" i="1"/>
  <c r="AO407" i="1"/>
  <c r="AP407" i="1"/>
  <c r="AQ407" i="1"/>
  <c r="AR407" i="1"/>
  <c r="AS407" i="1"/>
  <c r="AT407" i="1"/>
  <c r="AU407" i="1"/>
  <c r="AV407" i="1"/>
  <c r="AW407" i="1"/>
  <c r="AY407" i="1"/>
  <c r="L407" i="1"/>
  <c r="BH411" i="1"/>
  <c r="AY411" i="1"/>
  <c r="AX411" i="1"/>
  <c r="AX410" i="1" s="1"/>
  <c r="AV411" i="1"/>
  <c r="AV410" i="1" s="1"/>
  <c r="AU411" i="1"/>
  <c r="AU410" i="1" s="1"/>
  <c r="AT411" i="1"/>
  <c r="AS411" i="1"/>
  <c r="AP411" i="1"/>
  <c r="AL411" i="1"/>
  <c r="AI411" i="1"/>
  <c r="AI410" i="1" s="1"/>
  <c r="AE411" i="1"/>
  <c r="AE410" i="1" s="1"/>
  <c r="AB411" i="1"/>
  <c r="X411" i="1"/>
  <c r="X410" i="1" s="1"/>
  <c r="U411" i="1"/>
  <c r="Q411" i="1"/>
  <c r="AY410" i="1"/>
  <c r="AT410" i="1"/>
  <c r="AS410" i="1"/>
  <c r="AR410" i="1"/>
  <c r="AQ410" i="1"/>
  <c r="AP410" i="1"/>
  <c r="AO410" i="1"/>
  <c r="AN410" i="1"/>
  <c r="AL410" i="1"/>
  <c r="AK410" i="1"/>
  <c r="AJ410" i="1"/>
  <c r="AH410" i="1"/>
  <c r="AG410" i="1"/>
  <c r="AD410" i="1"/>
  <c r="AC410" i="1"/>
  <c r="AB410" i="1"/>
  <c r="AA410" i="1"/>
  <c r="Z410" i="1"/>
  <c r="W410" i="1"/>
  <c r="V410" i="1"/>
  <c r="U410" i="1"/>
  <c r="T410" i="1"/>
  <c r="S410" i="1"/>
  <c r="P410" i="1"/>
  <c r="O410" i="1"/>
  <c r="L198" i="1"/>
  <c r="M198" i="1"/>
  <c r="N198" i="1"/>
  <c r="BI200" i="1"/>
  <c r="BH200" i="1"/>
  <c r="AY200" i="1"/>
  <c r="AY199" i="1" s="1"/>
  <c r="AV200" i="1"/>
  <c r="AV199" i="1" s="1"/>
  <c r="AU200" i="1"/>
  <c r="AU199" i="1" s="1"/>
  <c r="AS200" i="1"/>
  <c r="AP200" i="1"/>
  <c r="AT200" i="1" s="1"/>
  <c r="AT199" i="1" s="1"/>
  <c r="AL200" i="1"/>
  <c r="AL199" i="1" s="1"/>
  <c r="AI200" i="1"/>
  <c r="AI199" i="1" s="1"/>
  <c r="AE200" i="1"/>
  <c r="AE199" i="1" s="1"/>
  <c r="AB200" i="1"/>
  <c r="AW200" i="1" s="1"/>
  <c r="AW199" i="1" s="1"/>
  <c r="X200" i="1"/>
  <c r="X199" i="1" s="1"/>
  <c r="U200" i="1"/>
  <c r="R200" i="1"/>
  <c r="R199" i="1" s="1"/>
  <c r="Q200" i="1"/>
  <c r="AS199" i="1"/>
  <c r="AR199" i="1"/>
  <c r="AQ199" i="1"/>
  <c r="AP199" i="1"/>
  <c r="AO199" i="1"/>
  <c r="AN199" i="1"/>
  <c r="AK199" i="1"/>
  <c r="AJ199" i="1"/>
  <c r="AH199" i="1"/>
  <c r="AG199" i="1"/>
  <c r="AD199" i="1"/>
  <c r="AC199" i="1"/>
  <c r="AB199" i="1"/>
  <c r="AA199" i="1"/>
  <c r="Z199" i="1"/>
  <c r="W199" i="1"/>
  <c r="V199" i="1"/>
  <c r="U199" i="1"/>
  <c r="T199" i="1"/>
  <c r="S199" i="1"/>
  <c r="Q199" i="1"/>
  <c r="P199" i="1"/>
  <c r="O199" i="1"/>
  <c r="AZ411" i="1" l="1"/>
  <c r="AZ410" i="1" s="1"/>
  <c r="Y411" i="1"/>
  <c r="Y410" i="1" s="1"/>
  <c r="Y200" i="1"/>
  <c r="Y199" i="1" s="1"/>
  <c r="AF411" i="1"/>
  <c r="AF410" i="1" s="1"/>
  <c r="AW411" i="1"/>
  <c r="AW410" i="1" s="1"/>
  <c r="R411" i="1"/>
  <c r="AM411" i="1"/>
  <c r="AM410" i="1" s="1"/>
  <c r="Q410" i="1"/>
  <c r="AZ200" i="1"/>
  <c r="AZ199" i="1" s="1"/>
  <c r="AF200" i="1"/>
  <c r="AF199" i="1" s="1"/>
  <c r="AM200" i="1"/>
  <c r="AM199" i="1" s="1"/>
  <c r="BA411" i="1" l="1"/>
  <c r="BA410" i="1" s="1"/>
  <c r="R410" i="1"/>
  <c r="BA200" i="1"/>
  <c r="BA199" i="1" s="1"/>
  <c r="M416" i="1" l="1"/>
  <c r="N416" i="1"/>
  <c r="O416" i="1"/>
  <c r="P416" i="1"/>
  <c r="S416" i="1"/>
  <c r="T416" i="1"/>
  <c r="V416" i="1"/>
  <c r="W416" i="1"/>
  <c r="W415" i="1" s="1"/>
  <c r="W414" i="1" s="1"/>
  <c r="Z416" i="1"/>
  <c r="Z415" i="1" s="1"/>
  <c r="Z414" i="1" s="1"/>
  <c r="AA416" i="1"/>
  <c r="AA415" i="1" s="1"/>
  <c r="AA414" i="1" s="1"/>
  <c r="AC416" i="1"/>
  <c r="AD416" i="1"/>
  <c r="AG416" i="1"/>
  <c r="AG415" i="1" s="1"/>
  <c r="AG414" i="1" s="1"/>
  <c r="AH416" i="1"/>
  <c r="AH415" i="1" s="1"/>
  <c r="AH414" i="1" s="1"/>
  <c r="AJ416" i="1"/>
  <c r="AJ415" i="1" s="1"/>
  <c r="AJ414" i="1" s="1"/>
  <c r="AK416" i="1"/>
  <c r="AN416" i="1"/>
  <c r="AO416" i="1"/>
  <c r="AO415" i="1" s="1"/>
  <c r="AO414" i="1" s="1"/>
  <c r="AQ416" i="1"/>
  <c r="AQ415" i="1" s="1"/>
  <c r="AQ414" i="1" s="1"/>
  <c r="AR416" i="1"/>
  <c r="AR415" i="1" s="1"/>
  <c r="AR414" i="1" s="1"/>
  <c r="L416" i="1"/>
  <c r="L415" i="1" s="1"/>
  <c r="L414" i="1" s="1"/>
  <c r="M415" i="1"/>
  <c r="M414" i="1" s="1"/>
  <c r="N415" i="1"/>
  <c r="N414" i="1" s="1"/>
  <c r="AC415" i="1"/>
  <c r="AC414" i="1" s="1"/>
  <c r="AD415" i="1"/>
  <c r="AD414" i="1" s="1"/>
  <c r="AK415" i="1"/>
  <c r="AK414" i="1" s="1"/>
  <c r="AN415" i="1"/>
  <c r="AN414" i="1" s="1"/>
  <c r="P412" i="1"/>
  <c r="S412" i="1"/>
  <c r="T412" i="1"/>
  <c r="V412" i="1"/>
  <c r="W412" i="1"/>
  <c r="Z412" i="1"/>
  <c r="AA412" i="1"/>
  <c r="AC412" i="1"/>
  <c r="AD412" i="1"/>
  <c r="AG412" i="1"/>
  <c r="AH412" i="1"/>
  <c r="AJ412" i="1"/>
  <c r="AK412" i="1"/>
  <c r="AN412" i="1"/>
  <c r="AO412" i="1"/>
  <c r="AQ412" i="1"/>
  <c r="AR412" i="1"/>
  <c r="P408" i="1"/>
  <c r="S408" i="1"/>
  <c r="T408" i="1"/>
  <c r="V408" i="1"/>
  <c r="W408" i="1"/>
  <c r="Z408" i="1"/>
  <c r="AA408" i="1"/>
  <c r="AC408" i="1"/>
  <c r="AD408" i="1"/>
  <c r="AG408" i="1"/>
  <c r="AH408" i="1"/>
  <c r="AJ408" i="1"/>
  <c r="AK408" i="1"/>
  <c r="AN408" i="1"/>
  <c r="AO408" i="1"/>
  <c r="AQ408" i="1"/>
  <c r="AR408" i="1"/>
  <c r="O412" i="1"/>
  <c r="O408" i="1"/>
  <c r="M405" i="1"/>
  <c r="M404" i="1" s="1"/>
  <c r="M403" i="1" s="1"/>
  <c r="O405" i="1"/>
  <c r="O404" i="1" s="1"/>
  <c r="P405" i="1"/>
  <c r="P404" i="1" s="1"/>
  <c r="S405" i="1"/>
  <c r="S404" i="1" s="1"/>
  <c r="T405" i="1"/>
  <c r="T404" i="1" s="1"/>
  <c r="V405" i="1"/>
  <c r="V404" i="1" s="1"/>
  <c r="W405" i="1"/>
  <c r="W404" i="1" s="1"/>
  <c r="Z405" i="1"/>
  <c r="Z404" i="1" s="1"/>
  <c r="AA405" i="1"/>
  <c r="AA404" i="1" s="1"/>
  <c r="AC405" i="1"/>
  <c r="AC404" i="1" s="1"/>
  <c r="AD405" i="1"/>
  <c r="AD404" i="1" s="1"/>
  <c r="AG405" i="1"/>
  <c r="AG404" i="1" s="1"/>
  <c r="AH405" i="1"/>
  <c r="AH404" i="1" s="1"/>
  <c r="AJ405" i="1"/>
  <c r="AJ404" i="1" s="1"/>
  <c r="AK405" i="1"/>
  <c r="AK404" i="1" s="1"/>
  <c r="AN405" i="1"/>
  <c r="AN404" i="1" s="1"/>
  <c r="AO405" i="1"/>
  <c r="AO404" i="1" s="1"/>
  <c r="AQ405" i="1"/>
  <c r="AQ404" i="1" s="1"/>
  <c r="AR405" i="1"/>
  <c r="AR404" i="1" s="1"/>
  <c r="N406" i="1"/>
  <c r="N405" i="1" s="1"/>
  <c r="N404" i="1" s="1"/>
  <c r="N403" i="1" s="1"/>
  <c r="L405" i="1"/>
  <c r="L404" i="1" s="1"/>
  <c r="L403" i="1" s="1"/>
  <c r="BH413" i="1"/>
  <c r="AY413" i="1"/>
  <c r="AY412" i="1" s="1"/>
  <c r="AX413" i="1"/>
  <c r="AX412" i="1" s="1"/>
  <c r="AV413" i="1"/>
  <c r="AV412" i="1" s="1"/>
  <c r="AU413" i="1"/>
  <c r="AU412" i="1" s="1"/>
  <c r="AT413" i="1"/>
  <c r="AT412" i="1" s="1"/>
  <c r="AS413" i="1"/>
  <c r="AS412" i="1" s="1"/>
  <c r="AP413" i="1"/>
  <c r="AP412" i="1" s="1"/>
  <c r="AL413" i="1"/>
  <c r="AL412" i="1" s="1"/>
  <c r="AI413" i="1"/>
  <c r="AE413" i="1"/>
  <c r="AE412" i="1" s="1"/>
  <c r="AB413" i="1"/>
  <c r="AF413" i="1" s="1"/>
  <c r="AF412" i="1" s="1"/>
  <c r="X413" i="1"/>
  <c r="X412" i="1" s="1"/>
  <c r="U413" i="1"/>
  <c r="U412" i="1" s="1"/>
  <c r="Q413" i="1"/>
  <c r="Q412" i="1" s="1"/>
  <c r="BH419" i="1"/>
  <c r="AY419" i="1"/>
  <c r="AX419" i="1"/>
  <c r="AV419" i="1"/>
  <c r="AU419" i="1"/>
  <c r="AS419" i="1"/>
  <c r="AP419" i="1"/>
  <c r="AL419" i="1"/>
  <c r="AI419" i="1"/>
  <c r="AE419" i="1"/>
  <c r="AB419" i="1"/>
  <c r="X419" i="1"/>
  <c r="U419" i="1"/>
  <c r="U418" i="1" s="1"/>
  <c r="Q419" i="1"/>
  <c r="Q418" i="1" s="1"/>
  <c r="AS418" i="1"/>
  <c r="AP418" i="1"/>
  <c r="AL418" i="1"/>
  <c r="AI418" i="1"/>
  <c r="AM418" i="1" s="1"/>
  <c r="AE418" i="1"/>
  <c r="AB418" i="1"/>
  <c r="V418" i="1"/>
  <c r="X418" i="1" s="1"/>
  <c r="T418" i="1"/>
  <c r="AV418" i="1" s="1"/>
  <c r="S418" i="1"/>
  <c r="AU418" i="1" s="1"/>
  <c r="P418" i="1"/>
  <c r="AY418" i="1" s="1"/>
  <c r="O418" i="1"/>
  <c r="O415" i="1" s="1"/>
  <c r="O414" i="1" s="1"/>
  <c r="BH417" i="1"/>
  <c r="AY417" i="1"/>
  <c r="AY416" i="1" s="1"/>
  <c r="AY415" i="1" s="1"/>
  <c r="AY414" i="1" s="1"/>
  <c r="AX417" i="1"/>
  <c r="AX416" i="1" s="1"/>
  <c r="AV417" i="1"/>
  <c r="AV416" i="1" s="1"/>
  <c r="AV415" i="1" s="1"/>
  <c r="AV414" i="1" s="1"/>
  <c r="AU417" i="1"/>
  <c r="AU416" i="1" s="1"/>
  <c r="AS417" i="1"/>
  <c r="AS416" i="1" s="1"/>
  <c r="AS415" i="1" s="1"/>
  <c r="AS414" i="1" s="1"/>
  <c r="AP417" i="1"/>
  <c r="AP416" i="1" s="1"/>
  <c r="AP415" i="1" s="1"/>
  <c r="AP414" i="1" s="1"/>
  <c r="AL417" i="1"/>
  <c r="AL416" i="1" s="1"/>
  <c r="AL415" i="1" s="1"/>
  <c r="AL414" i="1" s="1"/>
  <c r="AI417" i="1"/>
  <c r="AI416" i="1" s="1"/>
  <c r="AI415" i="1" s="1"/>
  <c r="AI414" i="1" s="1"/>
  <c r="AE417" i="1"/>
  <c r="AE416" i="1" s="1"/>
  <c r="AE415" i="1" s="1"/>
  <c r="AE414" i="1" s="1"/>
  <c r="AB417" i="1"/>
  <c r="AB416" i="1" s="1"/>
  <c r="AB415" i="1" s="1"/>
  <c r="AB414" i="1" s="1"/>
  <c r="X417" i="1"/>
  <c r="X416" i="1" s="1"/>
  <c r="X415" i="1" s="1"/>
  <c r="X414" i="1" s="1"/>
  <c r="U417" i="1"/>
  <c r="U416" i="1" s="1"/>
  <c r="U415" i="1" s="1"/>
  <c r="U414" i="1" s="1"/>
  <c r="Q417" i="1"/>
  <c r="Q416" i="1" s="1"/>
  <c r="BH409" i="1"/>
  <c r="AY409" i="1"/>
  <c r="AY408" i="1" s="1"/>
  <c r="AX409" i="1"/>
  <c r="AX408" i="1" s="1"/>
  <c r="AV409" i="1"/>
  <c r="AV408" i="1" s="1"/>
  <c r="AU409" i="1"/>
  <c r="AU408" i="1" s="1"/>
  <c r="AS409" i="1"/>
  <c r="AS408" i="1" s="1"/>
  <c r="AP409" i="1"/>
  <c r="AP408" i="1" s="1"/>
  <c r="AL409" i="1"/>
  <c r="AL408" i="1" s="1"/>
  <c r="AI409" i="1"/>
  <c r="AE409" i="1"/>
  <c r="AB409" i="1"/>
  <c r="AB408" i="1" s="1"/>
  <c r="X409" i="1"/>
  <c r="X408" i="1" s="1"/>
  <c r="U409" i="1"/>
  <c r="U408" i="1" s="1"/>
  <c r="Q409" i="1"/>
  <c r="R409" i="1" s="1"/>
  <c r="R408" i="1" s="1"/>
  <c r="N386" i="1"/>
  <c r="BH396" i="1"/>
  <c r="AY396" i="1"/>
  <c r="AX396" i="1"/>
  <c r="AV396" i="1"/>
  <c r="AU396" i="1"/>
  <c r="AS396" i="1"/>
  <c r="AP396" i="1"/>
  <c r="AL396" i="1"/>
  <c r="AI396" i="1"/>
  <c r="AE396" i="1"/>
  <c r="AB396" i="1"/>
  <c r="X396" i="1"/>
  <c r="U396" i="1"/>
  <c r="Q396" i="1"/>
  <c r="AS395" i="1"/>
  <c r="AS392" i="1" s="1"/>
  <c r="AP395" i="1"/>
  <c r="AL395" i="1"/>
  <c r="AL392" i="1" s="1"/>
  <c r="AI395" i="1"/>
  <c r="AI392" i="1" s="1"/>
  <c r="AE395" i="1"/>
  <c r="AE392" i="1" s="1"/>
  <c r="AB395" i="1"/>
  <c r="V395" i="1"/>
  <c r="X395" i="1" s="1"/>
  <c r="X392" i="1" s="1"/>
  <c r="U395" i="1"/>
  <c r="U392" i="1" s="1"/>
  <c r="T395" i="1"/>
  <c r="S395" i="1"/>
  <c r="P395" i="1"/>
  <c r="O395" i="1"/>
  <c r="Q384" i="1"/>
  <c r="N384" i="1"/>
  <c r="R384" i="1" s="1"/>
  <c r="R383" i="1" s="1"/>
  <c r="R382" i="1" s="1"/>
  <c r="R381" i="1" s="1"/>
  <c r="BI384" i="1"/>
  <c r="BH384" i="1"/>
  <c r="AY384" i="1"/>
  <c r="AY383" i="1" s="1"/>
  <c r="AY382" i="1" s="1"/>
  <c r="AY381" i="1" s="1"/>
  <c r="AX384" i="1"/>
  <c r="AX383" i="1" s="1"/>
  <c r="AX382" i="1" s="1"/>
  <c r="AX381" i="1" s="1"/>
  <c r="AV384" i="1"/>
  <c r="AV383" i="1" s="1"/>
  <c r="AV382" i="1" s="1"/>
  <c r="AV381" i="1" s="1"/>
  <c r="AU384" i="1"/>
  <c r="AU383" i="1" s="1"/>
  <c r="AU382" i="1" s="1"/>
  <c r="AU381" i="1" s="1"/>
  <c r="AS384" i="1"/>
  <c r="AP384" i="1"/>
  <c r="AP383" i="1" s="1"/>
  <c r="AP382" i="1" s="1"/>
  <c r="AP381" i="1" s="1"/>
  <c r="AL384" i="1"/>
  <c r="AL383" i="1" s="1"/>
  <c r="AL382" i="1" s="1"/>
  <c r="AL381" i="1" s="1"/>
  <c r="AI384" i="1"/>
  <c r="AE384" i="1"/>
  <c r="AB384" i="1"/>
  <c r="AB383" i="1" s="1"/>
  <c r="AB382" i="1" s="1"/>
  <c r="AB381" i="1" s="1"/>
  <c r="X384" i="1"/>
  <c r="U384" i="1"/>
  <c r="AS383" i="1"/>
  <c r="AS382" i="1" s="1"/>
  <c r="AS381" i="1" s="1"/>
  <c r="AR383" i="1"/>
  <c r="AR382" i="1" s="1"/>
  <c r="AR381" i="1" s="1"/>
  <c r="AQ383" i="1"/>
  <c r="AQ382" i="1" s="1"/>
  <c r="AQ381" i="1" s="1"/>
  <c r="AO383" i="1"/>
  <c r="AO382" i="1" s="1"/>
  <c r="AO381" i="1" s="1"/>
  <c r="AN383" i="1"/>
  <c r="AN382" i="1" s="1"/>
  <c r="AN381" i="1" s="1"/>
  <c r="AK383" i="1"/>
  <c r="AK382" i="1" s="1"/>
  <c r="AK381" i="1" s="1"/>
  <c r="AJ383" i="1"/>
  <c r="AJ382" i="1" s="1"/>
  <c r="AJ381" i="1" s="1"/>
  <c r="AH383" i="1"/>
  <c r="AH382" i="1" s="1"/>
  <c r="AH381" i="1" s="1"/>
  <c r="AG383" i="1"/>
  <c r="AD383" i="1"/>
  <c r="AD382" i="1" s="1"/>
  <c r="AD381" i="1" s="1"/>
  <c r="AC383" i="1"/>
  <c r="AC382" i="1" s="1"/>
  <c r="AC381" i="1" s="1"/>
  <c r="AA383" i="1"/>
  <c r="AA382" i="1" s="1"/>
  <c r="AA381" i="1" s="1"/>
  <c r="Z383" i="1"/>
  <c r="Z382" i="1" s="1"/>
  <c r="Z381" i="1" s="1"/>
  <c r="X383" i="1"/>
  <c r="X382" i="1" s="1"/>
  <c r="X381" i="1" s="1"/>
  <c r="W383" i="1"/>
  <c r="V383" i="1"/>
  <c r="V382" i="1" s="1"/>
  <c r="V381" i="1" s="1"/>
  <c r="T383" i="1"/>
  <c r="T382" i="1" s="1"/>
  <c r="T381" i="1" s="1"/>
  <c r="S383" i="1"/>
  <c r="S382" i="1" s="1"/>
  <c r="S381" i="1" s="1"/>
  <c r="Q383" i="1"/>
  <c r="Q382" i="1" s="1"/>
  <c r="Q381" i="1" s="1"/>
  <c r="P383" i="1"/>
  <c r="P382" i="1" s="1"/>
  <c r="P381" i="1" s="1"/>
  <c r="O383" i="1"/>
  <c r="O382" i="1" s="1"/>
  <c r="O381" i="1" s="1"/>
  <c r="M383" i="1"/>
  <c r="M382" i="1" s="1"/>
  <c r="M381" i="1" s="1"/>
  <c r="L383" i="1"/>
  <c r="L382" i="1" s="1"/>
  <c r="L381" i="1" s="1"/>
  <c r="AG382" i="1"/>
  <c r="AG381" i="1" s="1"/>
  <c r="W382" i="1"/>
  <c r="W381" i="1" s="1"/>
  <c r="BI374" i="1"/>
  <c r="BH374" i="1"/>
  <c r="AY374" i="1"/>
  <c r="AY373" i="1" s="1"/>
  <c r="AY372" i="1" s="1"/>
  <c r="AX374" i="1"/>
  <c r="AV374" i="1"/>
  <c r="AV373" i="1" s="1"/>
  <c r="AV372" i="1" s="1"/>
  <c r="AU374" i="1"/>
  <c r="AU373" i="1" s="1"/>
  <c r="AU372" i="1" s="1"/>
  <c r="AS374" i="1"/>
  <c r="AS373" i="1" s="1"/>
  <c r="AS372" i="1" s="1"/>
  <c r="AP374" i="1"/>
  <c r="AP373" i="1" s="1"/>
  <c r="AP372" i="1" s="1"/>
  <c r="AL374" i="1"/>
  <c r="AL373" i="1" s="1"/>
  <c r="AL372" i="1" s="1"/>
  <c r="AI374" i="1"/>
  <c r="AI373" i="1" s="1"/>
  <c r="AI372" i="1" s="1"/>
  <c r="AE374" i="1"/>
  <c r="AB374" i="1"/>
  <c r="X374" i="1"/>
  <c r="U374" i="1"/>
  <c r="Y374" i="1" s="1"/>
  <c r="Y373" i="1" s="1"/>
  <c r="Y372" i="1" s="1"/>
  <c r="N374" i="1"/>
  <c r="N373" i="1" s="1"/>
  <c r="N372" i="1" s="1"/>
  <c r="AX373" i="1"/>
  <c r="AX372" i="1" s="1"/>
  <c r="AR373" i="1"/>
  <c r="AR372" i="1" s="1"/>
  <c r="AQ373" i="1"/>
  <c r="AQ372" i="1" s="1"/>
  <c r="AO373" i="1"/>
  <c r="AO372" i="1" s="1"/>
  <c r="AN373" i="1"/>
  <c r="AN372" i="1" s="1"/>
  <c r="AK373" i="1"/>
  <c r="AK372" i="1" s="1"/>
  <c r="AJ373" i="1"/>
  <c r="AJ372" i="1" s="1"/>
  <c r="AH373" i="1"/>
  <c r="AH372" i="1" s="1"/>
  <c r="AG373" i="1"/>
  <c r="AG372" i="1" s="1"/>
  <c r="AE373" i="1"/>
  <c r="AE372" i="1" s="1"/>
  <c r="AD373" i="1"/>
  <c r="AD372" i="1" s="1"/>
  <c r="AC373" i="1"/>
  <c r="AC372" i="1" s="1"/>
  <c r="AB373" i="1"/>
  <c r="AB372" i="1" s="1"/>
  <c r="AA373" i="1"/>
  <c r="AA372" i="1" s="1"/>
  <c r="Z373" i="1"/>
  <c r="Z372" i="1" s="1"/>
  <c r="X373" i="1"/>
  <c r="X372" i="1" s="1"/>
  <c r="W373" i="1"/>
  <c r="V373" i="1"/>
  <c r="V372" i="1" s="1"/>
  <c r="U373" i="1"/>
  <c r="U372" i="1" s="1"/>
  <c r="T373" i="1"/>
  <c r="T372" i="1" s="1"/>
  <c r="S373" i="1"/>
  <c r="S372" i="1" s="1"/>
  <c r="Q373" i="1"/>
  <c r="P373" i="1"/>
  <c r="P372" i="1" s="1"/>
  <c r="O373" i="1"/>
  <c r="O372" i="1" s="1"/>
  <c r="M373" i="1"/>
  <c r="M372" i="1" s="1"/>
  <c r="L373" i="1"/>
  <c r="L372" i="1" s="1"/>
  <c r="W372" i="1"/>
  <c r="Q372" i="1"/>
  <c r="BI371" i="1"/>
  <c r="BH371" i="1"/>
  <c r="AY371" i="1"/>
  <c r="AY370" i="1" s="1"/>
  <c r="AY369" i="1" s="1"/>
  <c r="AX371" i="1"/>
  <c r="AX370" i="1" s="1"/>
  <c r="AX369" i="1" s="1"/>
  <c r="AV371" i="1"/>
  <c r="AV370" i="1" s="1"/>
  <c r="AV369" i="1" s="1"/>
  <c r="AV368" i="1" s="1"/>
  <c r="AU371" i="1"/>
  <c r="AU370" i="1" s="1"/>
  <c r="AU369" i="1" s="1"/>
  <c r="AU368" i="1" s="1"/>
  <c r="AS371" i="1"/>
  <c r="AP371" i="1"/>
  <c r="AT371" i="1" s="1"/>
  <c r="AT370" i="1" s="1"/>
  <c r="AT369" i="1" s="1"/>
  <c r="AL371" i="1"/>
  <c r="AI371" i="1"/>
  <c r="AI370" i="1" s="1"/>
  <c r="AI369" i="1" s="1"/>
  <c r="AE371" i="1"/>
  <c r="AB371" i="1"/>
  <c r="AF371" i="1" s="1"/>
  <c r="AF370" i="1" s="1"/>
  <c r="AF369" i="1" s="1"/>
  <c r="X371" i="1"/>
  <c r="U371" i="1"/>
  <c r="N371" i="1"/>
  <c r="R371" i="1" s="1"/>
  <c r="AS370" i="1"/>
  <c r="AS369" i="1" s="1"/>
  <c r="AR370" i="1"/>
  <c r="AQ370" i="1"/>
  <c r="AQ369" i="1" s="1"/>
  <c r="AO370" i="1"/>
  <c r="AN370" i="1"/>
  <c r="AL370" i="1"/>
  <c r="AL369" i="1" s="1"/>
  <c r="AK370" i="1"/>
  <c r="AK369" i="1" s="1"/>
  <c r="AK368" i="1" s="1"/>
  <c r="AJ370" i="1"/>
  <c r="AJ369" i="1" s="1"/>
  <c r="AH370" i="1"/>
  <c r="AH369" i="1" s="1"/>
  <c r="AG370" i="1"/>
  <c r="AG369" i="1" s="1"/>
  <c r="AE370" i="1"/>
  <c r="AE369" i="1" s="1"/>
  <c r="AD370" i="1"/>
  <c r="AD369" i="1" s="1"/>
  <c r="AC370" i="1"/>
  <c r="AC369" i="1" s="1"/>
  <c r="AC368" i="1" s="1"/>
  <c r="AA370" i="1"/>
  <c r="AA369" i="1" s="1"/>
  <c r="Z370" i="1"/>
  <c r="Z369" i="1" s="1"/>
  <c r="W370" i="1"/>
  <c r="W369" i="1" s="1"/>
  <c r="V370" i="1"/>
  <c r="V369" i="1" s="1"/>
  <c r="U370" i="1"/>
  <c r="U369" i="1" s="1"/>
  <c r="T370" i="1"/>
  <c r="S370" i="1"/>
  <c r="S369" i="1" s="1"/>
  <c r="Q370" i="1"/>
  <c r="Q369" i="1" s="1"/>
  <c r="P370" i="1"/>
  <c r="P369" i="1" s="1"/>
  <c r="O370" i="1"/>
  <c r="O369" i="1" s="1"/>
  <c r="M370" i="1"/>
  <c r="M369" i="1" s="1"/>
  <c r="M368" i="1" s="1"/>
  <c r="L370" i="1"/>
  <c r="AR369" i="1"/>
  <c r="AO369" i="1"/>
  <c r="AN369" i="1"/>
  <c r="T369" i="1"/>
  <c r="T368" i="1" s="1"/>
  <c r="L369" i="1"/>
  <c r="BI362" i="1"/>
  <c r="BH362" i="1"/>
  <c r="AY362" i="1"/>
  <c r="AY361" i="1" s="1"/>
  <c r="AX362" i="1"/>
  <c r="AX361" i="1" s="1"/>
  <c r="AV362" i="1"/>
  <c r="AV361" i="1" s="1"/>
  <c r="AU362" i="1"/>
  <c r="AU361" i="1" s="1"/>
  <c r="AS362" i="1"/>
  <c r="AS361" i="1" s="1"/>
  <c r="AP362" i="1"/>
  <c r="AL362" i="1"/>
  <c r="AL361" i="1" s="1"/>
  <c r="AI362" i="1"/>
  <c r="AI361" i="1" s="1"/>
  <c r="AE362" i="1"/>
  <c r="AE361" i="1" s="1"/>
  <c r="AB362" i="1"/>
  <c r="AF362" i="1" s="1"/>
  <c r="AF361" i="1" s="1"/>
  <c r="X362" i="1"/>
  <c r="U362" i="1"/>
  <c r="U361" i="1" s="1"/>
  <c r="N362" i="1"/>
  <c r="N361" i="1" s="1"/>
  <c r="AR361" i="1"/>
  <c r="AQ361" i="1"/>
  <c r="AP361" i="1"/>
  <c r="AO361" i="1"/>
  <c r="AN361" i="1"/>
  <c r="AK361" i="1"/>
  <c r="AJ361" i="1"/>
  <c r="AH361" i="1"/>
  <c r="AG361" i="1"/>
  <c r="AD361" i="1"/>
  <c r="AC361" i="1"/>
  <c r="AA361" i="1"/>
  <c r="Z361" i="1"/>
  <c r="X361" i="1"/>
  <c r="W361" i="1"/>
  <c r="V361" i="1"/>
  <c r="T361" i="1"/>
  <c r="S361" i="1"/>
  <c r="Q361" i="1"/>
  <c r="P361" i="1"/>
  <c r="O361" i="1"/>
  <c r="M361" i="1"/>
  <c r="L361" i="1"/>
  <c r="BI360" i="1"/>
  <c r="BH360" i="1"/>
  <c r="AY360" i="1"/>
  <c r="AY359" i="1" s="1"/>
  <c r="AX360" i="1"/>
  <c r="AX359" i="1" s="1"/>
  <c r="AV360" i="1"/>
  <c r="AU360" i="1"/>
  <c r="AU359" i="1" s="1"/>
  <c r="AS360" i="1"/>
  <c r="AP360" i="1"/>
  <c r="AL360" i="1"/>
  <c r="AL359" i="1" s="1"/>
  <c r="AI360" i="1"/>
  <c r="AI359" i="1" s="1"/>
  <c r="AE360" i="1"/>
  <c r="AE359" i="1" s="1"/>
  <c r="AB360" i="1"/>
  <c r="AB359" i="1" s="1"/>
  <c r="X360" i="1"/>
  <c r="U360" i="1"/>
  <c r="U359" i="1" s="1"/>
  <c r="N360" i="1"/>
  <c r="AV359" i="1"/>
  <c r="AV358" i="1" s="1"/>
  <c r="AS359" i="1"/>
  <c r="AR359" i="1"/>
  <c r="AR358" i="1" s="1"/>
  <c r="AQ359" i="1"/>
  <c r="AQ358" i="1" s="1"/>
  <c r="AP359" i="1"/>
  <c r="AO359" i="1"/>
  <c r="AN359" i="1"/>
  <c r="AK359" i="1"/>
  <c r="AJ359" i="1"/>
  <c r="AH359" i="1"/>
  <c r="AH358" i="1" s="1"/>
  <c r="AG359" i="1"/>
  <c r="AG358" i="1" s="1"/>
  <c r="AD359" i="1"/>
  <c r="AC359" i="1"/>
  <c r="AA359" i="1"/>
  <c r="Z359" i="1"/>
  <c r="X359" i="1"/>
  <c r="X358" i="1" s="1"/>
  <c r="W359" i="1"/>
  <c r="W358" i="1" s="1"/>
  <c r="V359" i="1"/>
  <c r="V358" i="1" s="1"/>
  <c r="T359" i="1"/>
  <c r="S359" i="1"/>
  <c r="Q359" i="1"/>
  <c r="P359" i="1"/>
  <c r="O359" i="1"/>
  <c r="O358" i="1" s="1"/>
  <c r="M359" i="1"/>
  <c r="M358" i="1" s="1"/>
  <c r="L359" i="1"/>
  <c r="L358" i="1" s="1"/>
  <c r="BI357" i="1"/>
  <c r="BH357" i="1"/>
  <c r="AY357" i="1"/>
  <c r="AY356" i="1" s="1"/>
  <c r="AX357" i="1"/>
  <c r="AX356" i="1" s="1"/>
  <c r="AV357" i="1"/>
  <c r="AV356" i="1" s="1"/>
  <c r="AU357" i="1"/>
  <c r="AU356" i="1" s="1"/>
  <c r="AS357" i="1"/>
  <c r="AS356" i="1" s="1"/>
  <c r="AP357" i="1"/>
  <c r="AP356" i="1" s="1"/>
  <c r="AL357" i="1"/>
  <c r="AL356" i="1" s="1"/>
  <c r="AI357" i="1"/>
  <c r="AI356" i="1" s="1"/>
  <c r="AE357" i="1"/>
  <c r="AE356" i="1" s="1"/>
  <c r="AB357" i="1"/>
  <c r="AB356" i="1" s="1"/>
  <c r="X357" i="1"/>
  <c r="U357" i="1"/>
  <c r="N357" i="1"/>
  <c r="R357" i="1" s="1"/>
  <c r="AR356" i="1"/>
  <c r="AQ356" i="1"/>
  <c r="AO356" i="1"/>
  <c r="AN356" i="1"/>
  <c r="AK356" i="1"/>
  <c r="AJ356" i="1"/>
  <c r="AH356" i="1"/>
  <c r="AG356" i="1"/>
  <c r="AD356" i="1"/>
  <c r="AC356" i="1"/>
  <c r="AA356" i="1"/>
  <c r="Z356" i="1"/>
  <c r="X356" i="1"/>
  <c r="W356" i="1"/>
  <c r="V356" i="1"/>
  <c r="T356" i="1"/>
  <c r="S356" i="1"/>
  <c r="Q356" i="1"/>
  <c r="P356" i="1"/>
  <c r="O356" i="1"/>
  <c r="M356" i="1"/>
  <c r="L356" i="1"/>
  <c r="BI355" i="1"/>
  <c r="BH355" i="1"/>
  <c r="AY355" i="1"/>
  <c r="AY354" i="1" s="1"/>
  <c r="AY353" i="1" s="1"/>
  <c r="AX355" i="1"/>
  <c r="AX354" i="1" s="1"/>
  <c r="AV355" i="1"/>
  <c r="AV354" i="1" s="1"/>
  <c r="AU355" i="1"/>
  <c r="AU354" i="1" s="1"/>
  <c r="AS355" i="1"/>
  <c r="AS354" i="1" s="1"/>
  <c r="AP355" i="1"/>
  <c r="AL355" i="1"/>
  <c r="AI355" i="1"/>
  <c r="AI354" i="1" s="1"/>
  <c r="AE355" i="1"/>
  <c r="AE354" i="1" s="1"/>
  <c r="AB355" i="1"/>
  <c r="AB354" i="1" s="1"/>
  <c r="X355" i="1"/>
  <c r="U355" i="1"/>
  <c r="U354" i="1" s="1"/>
  <c r="N355" i="1"/>
  <c r="AR354" i="1"/>
  <c r="AQ354" i="1"/>
  <c r="AO354" i="1"/>
  <c r="AN354" i="1"/>
  <c r="AL354" i="1"/>
  <c r="AK354" i="1"/>
  <c r="AJ354" i="1"/>
  <c r="AJ353" i="1" s="1"/>
  <c r="AH354" i="1"/>
  <c r="AG354" i="1"/>
  <c r="AD354" i="1"/>
  <c r="AC354" i="1"/>
  <c r="AA354" i="1"/>
  <c r="Z354" i="1"/>
  <c r="X354" i="1"/>
  <c r="W354" i="1"/>
  <c r="V354" i="1"/>
  <c r="V353" i="1" s="1"/>
  <c r="T354" i="1"/>
  <c r="S354" i="1"/>
  <c r="Q354" i="1"/>
  <c r="P354" i="1"/>
  <c r="P353" i="1" s="1"/>
  <c r="O354" i="1"/>
  <c r="O353" i="1" s="1"/>
  <c r="M354" i="1"/>
  <c r="L354" i="1"/>
  <c r="W338" i="1"/>
  <c r="W337" i="1" s="1"/>
  <c r="Z338" i="1"/>
  <c r="Z337" i="1" s="1"/>
  <c r="AA338" i="1"/>
  <c r="AA337" i="1" s="1"/>
  <c r="AC338" i="1"/>
  <c r="AC337" i="1" s="1"/>
  <c r="AD338" i="1"/>
  <c r="AD337" i="1" s="1"/>
  <c r="AK338" i="1"/>
  <c r="AK337" i="1" s="1"/>
  <c r="AN338" i="1"/>
  <c r="AN337" i="1" s="1"/>
  <c r="AO338" i="1"/>
  <c r="AO337" i="1" s="1"/>
  <c r="AQ338" i="1"/>
  <c r="AQ337" i="1" s="1"/>
  <c r="AR338" i="1"/>
  <c r="AR337" i="1" s="1"/>
  <c r="AX341" i="1"/>
  <c r="AJ407" i="1" l="1"/>
  <c r="AL407" i="1"/>
  <c r="AM409" i="1"/>
  <c r="AM408" i="1" s="1"/>
  <c r="AB370" i="1"/>
  <c r="AB369" i="1" s="1"/>
  <c r="Z353" i="1"/>
  <c r="AU358" i="1"/>
  <c r="N356" i="1"/>
  <c r="V407" i="1"/>
  <c r="V403" i="1" s="1"/>
  <c r="O407" i="1"/>
  <c r="AU395" i="1"/>
  <c r="AU392" i="1" s="1"/>
  <c r="S392" i="1"/>
  <c r="AT395" i="1"/>
  <c r="AT392" i="1" s="1"/>
  <c r="AP392" i="1"/>
  <c r="AX353" i="1"/>
  <c r="AF395" i="1"/>
  <c r="AF392" i="1" s="1"/>
  <c r="AB392" i="1"/>
  <c r="AN368" i="1"/>
  <c r="AX395" i="1"/>
  <c r="AX392" i="1" s="1"/>
  <c r="O392" i="1"/>
  <c r="AV395" i="1"/>
  <c r="AV392" i="1" s="1"/>
  <c r="T392" i="1"/>
  <c r="AY395" i="1"/>
  <c r="AY392" i="1" s="1"/>
  <c r="P392" i="1"/>
  <c r="N383" i="1"/>
  <c r="N382" i="1" s="1"/>
  <c r="N381" i="1" s="1"/>
  <c r="AI353" i="1"/>
  <c r="X407" i="1"/>
  <c r="AX407" i="1"/>
  <c r="M386" i="1"/>
  <c r="AF419" i="1"/>
  <c r="AF355" i="1"/>
  <c r="AF354" i="1" s="1"/>
  <c r="AF357" i="1"/>
  <c r="AF356" i="1" s="1"/>
  <c r="AU415" i="1"/>
  <c r="AU414" i="1" s="1"/>
  <c r="AE353" i="1"/>
  <c r="AF384" i="1"/>
  <c r="AF383" i="1" s="1"/>
  <c r="AF382" i="1" s="1"/>
  <c r="AF381" i="1" s="1"/>
  <c r="S415" i="1"/>
  <c r="S414" i="1" s="1"/>
  <c r="P415" i="1"/>
  <c r="P414" i="1" s="1"/>
  <c r="Y357" i="1"/>
  <c r="Y356" i="1" s="1"/>
  <c r="AX368" i="1"/>
  <c r="L386" i="1"/>
  <c r="AA368" i="1"/>
  <c r="V415" i="1"/>
  <c r="V414" i="1" s="1"/>
  <c r="AQ353" i="1"/>
  <c r="AQ352" i="1" s="1"/>
  <c r="AT360" i="1"/>
  <c r="AT359" i="1" s="1"/>
  <c r="AZ371" i="1"/>
  <c r="AZ370" i="1" s="1"/>
  <c r="AZ369" i="1" s="1"/>
  <c r="AE383" i="1"/>
  <c r="AE382" i="1" s="1"/>
  <c r="AE381" i="1" s="1"/>
  <c r="AC403" i="1"/>
  <c r="AC386" i="1" s="1"/>
  <c r="T415" i="1"/>
  <c r="T414" i="1" s="1"/>
  <c r="AG353" i="1"/>
  <c r="AG352" i="1" s="1"/>
  <c r="AR353" i="1"/>
  <c r="AR352" i="1" s="1"/>
  <c r="L368" i="1"/>
  <c r="AE358" i="1"/>
  <c r="M353" i="1"/>
  <c r="W353" i="1"/>
  <c r="AH353" i="1"/>
  <c r="AH352" i="1" s="1"/>
  <c r="AF409" i="1"/>
  <c r="AF408" i="1" s="1"/>
  <c r="AK403" i="1"/>
  <c r="AK386" i="1" s="1"/>
  <c r="X353" i="1"/>
  <c r="AP358" i="1"/>
  <c r="AI368" i="1"/>
  <c r="AR403" i="1"/>
  <c r="AR386" i="1" s="1"/>
  <c r="W403" i="1"/>
  <c r="W386" i="1" s="1"/>
  <c r="AT355" i="1"/>
  <c r="AT354" i="1" s="1"/>
  <c r="AD358" i="1"/>
  <c r="AX358" i="1"/>
  <c r="AB361" i="1"/>
  <c r="V368" i="1"/>
  <c r="AF374" i="1"/>
  <c r="AF373" i="1" s="1"/>
  <c r="AF372" i="1" s="1"/>
  <c r="P403" i="1"/>
  <c r="Q415" i="1"/>
  <c r="Q414" i="1" s="1"/>
  <c r="Y418" i="1"/>
  <c r="S353" i="1"/>
  <c r="AB353" i="1"/>
  <c r="AL353" i="1"/>
  <c r="AZ357" i="1"/>
  <c r="AZ356" i="1" s="1"/>
  <c r="AT362" i="1"/>
  <c r="AT361" i="1" s="1"/>
  <c r="S368" i="1"/>
  <c r="AL368" i="1"/>
  <c r="Y371" i="1"/>
  <c r="Y370" i="1" s="1"/>
  <c r="Y369" i="1" s="1"/>
  <c r="Y368" i="1" s="1"/>
  <c r="AT374" i="1"/>
  <c r="AT373" i="1" s="1"/>
  <c r="AT372" i="1" s="1"/>
  <c r="AT368" i="1" s="1"/>
  <c r="AM384" i="1"/>
  <c r="AM383" i="1" s="1"/>
  <c r="AM382" i="1" s="1"/>
  <c r="AM381" i="1" s="1"/>
  <c r="AM396" i="1"/>
  <c r="AM417" i="1"/>
  <c r="AM416" i="1" s="1"/>
  <c r="AM415" i="1" s="1"/>
  <c r="AM414" i="1" s="1"/>
  <c r="AD403" i="1"/>
  <c r="AD386" i="1" s="1"/>
  <c r="AW355" i="1"/>
  <c r="AW354" i="1" s="1"/>
  <c r="AA358" i="1"/>
  <c r="AK358" i="1"/>
  <c r="AX418" i="1"/>
  <c r="AX415" i="1" s="1"/>
  <c r="AX414" i="1" s="1"/>
  <c r="U356" i="1"/>
  <c r="U353" i="1" s="1"/>
  <c r="Y355" i="1"/>
  <c r="Y354" i="1" s="1"/>
  <c r="Q358" i="1"/>
  <c r="AY358" i="1"/>
  <c r="AY352" i="1" s="1"/>
  <c r="Y362" i="1"/>
  <c r="Y361" i="1" s="1"/>
  <c r="AZ374" i="1"/>
  <c r="AZ373" i="1" s="1"/>
  <c r="AZ372" i="1" s="1"/>
  <c r="AW395" i="1"/>
  <c r="AW392" i="1" s="1"/>
  <c r="AI408" i="1"/>
  <c r="AB412" i="1"/>
  <c r="AP354" i="1"/>
  <c r="AZ355" i="1"/>
  <c r="AZ354" i="1" s="1"/>
  <c r="AW360" i="1"/>
  <c r="AW359" i="1" s="1"/>
  <c r="AB368" i="1"/>
  <c r="AP370" i="1"/>
  <c r="AP369" i="1" s="1"/>
  <c r="AP368" i="1" s="1"/>
  <c r="Y384" i="1"/>
  <c r="Y383" i="1" s="1"/>
  <c r="Y382" i="1" s="1"/>
  <c r="Y381" i="1" s="1"/>
  <c r="AT409" i="1"/>
  <c r="AT408" i="1" s="1"/>
  <c r="AM413" i="1"/>
  <c r="AM412" i="1" s="1"/>
  <c r="AM407" i="1" s="1"/>
  <c r="AI412" i="1"/>
  <c r="W368" i="1"/>
  <c r="AQ368" i="1"/>
  <c r="AZ384" i="1"/>
  <c r="AZ383" i="1" s="1"/>
  <c r="AZ382" i="1" s="1"/>
  <c r="AZ381" i="1" s="1"/>
  <c r="Q408" i="1"/>
  <c r="Q407" i="1" s="1"/>
  <c r="X352" i="1"/>
  <c r="AX352" i="1"/>
  <c r="AZ360" i="1"/>
  <c r="AZ359" i="1" s="1"/>
  <c r="X370" i="1"/>
  <c r="X369" i="1" s="1"/>
  <c r="X368" i="1" s="1"/>
  <c r="AS353" i="1"/>
  <c r="AT357" i="1"/>
  <c r="AT356" i="1" s="1"/>
  <c r="AF360" i="1"/>
  <c r="AF359" i="1" s="1"/>
  <c r="AF358" i="1" s="1"/>
  <c r="AE408" i="1"/>
  <c r="AJ403" i="1"/>
  <c r="S403" i="1"/>
  <c r="AH403" i="1"/>
  <c r="AH386" i="1" s="1"/>
  <c r="Z403" i="1"/>
  <c r="Z386" i="1" s="1"/>
  <c r="AQ403" i="1"/>
  <c r="AQ386" i="1" s="1"/>
  <c r="AO403" i="1"/>
  <c r="AO386" i="1" s="1"/>
  <c r="AG403" i="1"/>
  <c r="AG386" i="1" s="1"/>
  <c r="AN403" i="1"/>
  <c r="AN386" i="1" s="1"/>
  <c r="AA403" i="1"/>
  <c r="AA386" i="1" s="1"/>
  <c r="T403" i="1"/>
  <c r="O403" i="1"/>
  <c r="Q368" i="1"/>
  <c r="Y409" i="1"/>
  <c r="Y408" i="1" s="1"/>
  <c r="AR368" i="1"/>
  <c r="Y419" i="1"/>
  <c r="AM395" i="1"/>
  <c r="AM392" i="1" s="1"/>
  <c r="AH368" i="1"/>
  <c r="AZ413" i="1"/>
  <c r="AZ412" i="1" s="1"/>
  <c r="AT396" i="1"/>
  <c r="AT418" i="1"/>
  <c r="AM419" i="1"/>
  <c r="Y413" i="1"/>
  <c r="Y412" i="1" s="1"/>
  <c r="AF418" i="1"/>
  <c r="AZ419" i="1"/>
  <c r="AO368" i="1"/>
  <c r="AF396" i="1"/>
  <c r="AW413" i="1"/>
  <c r="AW412" i="1" s="1"/>
  <c r="AP353" i="1"/>
  <c r="AP352" i="1" s="1"/>
  <c r="AO358" i="1"/>
  <c r="AW409" i="1"/>
  <c r="AW408" i="1" s="1"/>
  <c r="AT417" i="1"/>
  <c r="AT416" i="1" s="1"/>
  <c r="AT415" i="1" s="1"/>
  <c r="AT414" i="1" s="1"/>
  <c r="R413" i="1"/>
  <c r="U358" i="1"/>
  <c r="U368" i="1"/>
  <c r="AD368" i="1"/>
  <c r="AZ417" i="1"/>
  <c r="AZ416" i="1" s="1"/>
  <c r="Y395" i="1"/>
  <c r="Y392" i="1" s="1"/>
  <c r="Y417" i="1"/>
  <c r="Y416" i="1" s="1"/>
  <c r="Y415" i="1" s="1"/>
  <c r="Y414" i="1" s="1"/>
  <c r="AW418" i="1"/>
  <c r="AE368" i="1"/>
  <c r="AG368" i="1"/>
  <c r="AY368" i="1"/>
  <c r="AZ396" i="1"/>
  <c r="O368" i="1"/>
  <c r="Y396" i="1"/>
  <c r="AZ409" i="1"/>
  <c r="AZ408" i="1" s="1"/>
  <c r="AF417" i="1"/>
  <c r="AF416" i="1" s="1"/>
  <c r="AZ418" i="1"/>
  <c r="AT419" i="1"/>
  <c r="R417" i="1"/>
  <c r="R416" i="1" s="1"/>
  <c r="AW417" i="1"/>
  <c r="AW416" i="1" s="1"/>
  <c r="AW419" i="1"/>
  <c r="R419" i="1"/>
  <c r="Q395" i="1"/>
  <c r="Q392" i="1" s="1"/>
  <c r="T353" i="1"/>
  <c r="AC353" i="1"/>
  <c r="AN353" i="1"/>
  <c r="AL358" i="1"/>
  <c r="AJ368" i="1"/>
  <c r="AS368" i="1"/>
  <c r="AB358" i="1"/>
  <c r="AW396" i="1"/>
  <c r="AZ353" i="1"/>
  <c r="S358" i="1"/>
  <c r="R396" i="1"/>
  <c r="Z368" i="1"/>
  <c r="P368" i="1"/>
  <c r="AF368" i="1"/>
  <c r="AI383" i="1"/>
  <c r="AI382" i="1" s="1"/>
  <c r="AI381" i="1" s="1"/>
  <c r="AW384" i="1"/>
  <c r="AW383" i="1" s="1"/>
  <c r="AW382" i="1" s="1"/>
  <c r="AW381" i="1" s="1"/>
  <c r="Q353" i="1"/>
  <c r="Q352" i="1" s="1"/>
  <c r="AA353" i="1"/>
  <c r="AK353" i="1"/>
  <c r="AS358" i="1"/>
  <c r="U383" i="1"/>
  <c r="U382" i="1" s="1"/>
  <c r="U381" i="1" s="1"/>
  <c r="Z358" i="1"/>
  <c r="Z352" i="1" s="1"/>
  <c r="AJ358" i="1"/>
  <c r="AJ352" i="1" s="1"/>
  <c r="AI358" i="1"/>
  <c r="AI352" i="1" s="1"/>
  <c r="AT353" i="1"/>
  <c r="P358" i="1"/>
  <c r="P352" i="1" s="1"/>
  <c r="AT384" i="1"/>
  <c r="AT383" i="1" s="1"/>
  <c r="AT382" i="1" s="1"/>
  <c r="AT381" i="1" s="1"/>
  <c r="N370" i="1"/>
  <c r="N369" i="1" s="1"/>
  <c r="N368" i="1" s="1"/>
  <c r="AW374" i="1"/>
  <c r="AW373" i="1" s="1"/>
  <c r="AW372" i="1" s="1"/>
  <c r="AD353" i="1"/>
  <c r="AO353" i="1"/>
  <c r="AO352" i="1" s="1"/>
  <c r="AN358" i="1"/>
  <c r="R374" i="1"/>
  <c r="AC358" i="1"/>
  <c r="AM374" i="1"/>
  <c r="AM373" i="1" s="1"/>
  <c r="AM372" i="1" s="1"/>
  <c r="W352" i="1"/>
  <c r="AV353" i="1"/>
  <c r="AV352" i="1" s="1"/>
  <c r="T358" i="1"/>
  <c r="O352" i="1"/>
  <c r="R370" i="1"/>
  <c r="R369" i="1" s="1"/>
  <c r="V352" i="1"/>
  <c r="M352" i="1"/>
  <c r="AW371" i="1"/>
  <c r="AW370" i="1" s="1"/>
  <c r="AW369" i="1" s="1"/>
  <c r="AM371" i="1"/>
  <c r="AM370" i="1" s="1"/>
  <c r="AM369" i="1" s="1"/>
  <c r="L353" i="1"/>
  <c r="L352" i="1" s="1"/>
  <c r="AU353" i="1"/>
  <c r="AU352" i="1" s="1"/>
  <c r="N354" i="1"/>
  <c r="N353" i="1" s="1"/>
  <c r="R360" i="1"/>
  <c r="N359" i="1"/>
  <c r="N358" i="1" s="1"/>
  <c r="AW362" i="1"/>
  <c r="AW361" i="1" s="1"/>
  <c r="AM360" i="1"/>
  <c r="AM359" i="1" s="1"/>
  <c r="R362" i="1"/>
  <c r="AM362" i="1"/>
  <c r="AM361" i="1" s="1"/>
  <c r="R359" i="1"/>
  <c r="Y360" i="1"/>
  <c r="Y359" i="1" s="1"/>
  <c r="AZ362" i="1"/>
  <c r="AZ361" i="1" s="1"/>
  <c r="AZ358" i="1" s="1"/>
  <c r="R356" i="1"/>
  <c r="AW357" i="1"/>
  <c r="AW356" i="1" s="1"/>
  <c r="AM357" i="1"/>
  <c r="AM356" i="1" s="1"/>
  <c r="R355" i="1"/>
  <c r="AM355" i="1"/>
  <c r="AM354" i="1" s="1"/>
  <c r="AW353" i="1" l="1"/>
  <c r="AW358" i="1"/>
  <c r="AZ407" i="1"/>
  <c r="AB352" i="1"/>
  <c r="Y353" i="1"/>
  <c r="Y407" i="1"/>
  <c r="AF415" i="1"/>
  <c r="AF414" i="1" s="1"/>
  <c r="AF353" i="1"/>
  <c r="AF352" i="1" s="1"/>
  <c r="AA352" i="1"/>
  <c r="AE352" i="1"/>
  <c r="Y358" i="1"/>
  <c r="S352" i="1"/>
  <c r="AM353" i="1"/>
  <c r="AL352" i="1"/>
  <c r="AZ368" i="1"/>
  <c r="AW415" i="1"/>
  <c r="AW414" i="1" s="1"/>
  <c r="AD352" i="1"/>
  <c r="AK352" i="1"/>
  <c r="AT358" i="1"/>
  <c r="AT352" i="1" s="1"/>
  <c r="AZ415" i="1"/>
  <c r="AZ414" i="1" s="1"/>
  <c r="BA413" i="1"/>
  <c r="BA412" i="1" s="1"/>
  <c r="R412" i="1"/>
  <c r="R407" i="1" s="1"/>
  <c r="T352" i="1"/>
  <c r="BA409" i="1"/>
  <c r="BA408" i="1" s="1"/>
  <c r="AZ352" i="1"/>
  <c r="AC352" i="1"/>
  <c r="AS352" i="1"/>
  <c r="AN352" i="1"/>
  <c r="U352" i="1"/>
  <c r="BA419" i="1"/>
  <c r="R418" i="1"/>
  <c r="R415" i="1" s="1"/>
  <c r="R414" i="1" s="1"/>
  <c r="BA417" i="1"/>
  <c r="BA416" i="1" s="1"/>
  <c r="AZ395" i="1"/>
  <c r="AZ392" i="1" s="1"/>
  <c r="BA396" i="1"/>
  <c r="R395" i="1"/>
  <c r="R392" i="1" s="1"/>
  <c r="AM368" i="1"/>
  <c r="AW368" i="1"/>
  <c r="BA384" i="1"/>
  <c r="BA383" i="1" s="1"/>
  <c r="BA382" i="1" s="1"/>
  <c r="BA381" i="1" s="1"/>
  <c r="N352" i="1"/>
  <c r="BA374" i="1"/>
  <c r="BA373" i="1" s="1"/>
  <c r="BA372" i="1" s="1"/>
  <c r="R373" i="1"/>
  <c r="R372" i="1" s="1"/>
  <c r="R368" i="1" s="1"/>
  <c r="AM358" i="1"/>
  <c r="BA371" i="1"/>
  <c r="BA370" i="1" s="1"/>
  <c r="BA369" i="1" s="1"/>
  <c r="AW352" i="1"/>
  <c r="BA362" i="1"/>
  <c r="BA361" i="1" s="1"/>
  <c r="R361" i="1"/>
  <c r="R358" i="1" s="1"/>
  <c r="BA360" i="1"/>
  <c r="BA359" i="1" s="1"/>
  <c r="BA357" i="1"/>
  <c r="BA356" i="1" s="1"/>
  <c r="BA355" i="1"/>
  <c r="BA354" i="1" s="1"/>
  <c r="R354" i="1"/>
  <c r="R353" i="1" s="1"/>
  <c r="Y352" i="1" l="1"/>
  <c r="BA407" i="1"/>
  <c r="AM352" i="1"/>
  <c r="BA358" i="1"/>
  <c r="BA418" i="1"/>
  <c r="BA415" i="1" s="1"/>
  <c r="BA414" i="1" s="1"/>
  <c r="BA395" i="1"/>
  <c r="BA392" i="1" s="1"/>
  <c r="BA368" i="1"/>
  <c r="BA353" i="1"/>
  <c r="R352" i="1"/>
  <c r="BA352" i="1" l="1"/>
  <c r="Q324" i="1" l="1"/>
  <c r="Q323" i="1" s="1"/>
  <c r="T329" i="1"/>
  <c r="V329" i="1"/>
  <c r="W329" i="1"/>
  <c r="Z329" i="1"/>
  <c r="AA329" i="1"/>
  <c r="AC329" i="1"/>
  <c r="AD329" i="1"/>
  <c r="AH329" i="1"/>
  <c r="AJ329" i="1"/>
  <c r="AK329" i="1"/>
  <c r="AN329" i="1"/>
  <c r="AO329" i="1"/>
  <c r="AQ329" i="1"/>
  <c r="AR329" i="1"/>
  <c r="T320" i="1"/>
  <c r="V320" i="1"/>
  <c r="W320" i="1"/>
  <c r="Z320" i="1"/>
  <c r="AA320" i="1"/>
  <c r="AC320" i="1"/>
  <c r="AD320" i="1"/>
  <c r="AH320" i="1"/>
  <c r="AH319" i="1" s="1"/>
  <c r="AJ320" i="1"/>
  <c r="AK320" i="1"/>
  <c r="AN320" i="1"/>
  <c r="AO320" i="1"/>
  <c r="AQ320" i="1"/>
  <c r="AR320" i="1"/>
  <c r="V319" i="1"/>
  <c r="W319" i="1"/>
  <c r="AK319" i="1"/>
  <c r="AN319" i="1"/>
  <c r="BI333" i="1"/>
  <c r="BH333" i="1"/>
  <c r="AY333" i="1"/>
  <c r="AX333" i="1"/>
  <c r="AV333" i="1"/>
  <c r="AU333" i="1"/>
  <c r="AS333" i="1"/>
  <c r="AP333" i="1"/>
  <c r="AL333" i="1"/>
  <c r="AI333" i="1"/>
  <c r="AE333" i="1"/>
  <c r="AB333" i="1"/>
  <c r="X333" i="1"/>
  <c r="U333" i="1"/>
  <c r="N333" i="1"/>
  <c r="N332" i="1" s="1"/>
  <c r="AS332" i="1"/>
  <c r="AP332" i="1"/>
  <c r="AL332" i="1"/>
  <c r="AG332" i="1"/>
  <c r="AI332" i="1" s="1"/>
  <c r="AE332" i="1"/>
  <c r="AB332" i="1"/>
  <c r="X332" i="1"/>
  <c r="S332" i="1"/>
  <c r="U332" i="1" s="1"/>
  <c r="Q332" i="1"/>
  <c r="P332" i="1"/>
  <c r="AY332" i="1" s="1"/>
  <c r="O332" i="1"/>
  <c r="AX332" i="1" s="1"/>
  <c r="M332" i="1"/>
  <c r="AV332" i="1" s="1"/>
  <c r="L332" i="1"/>
  <c r="Q326" i="1"/>
  <c r="Q325" i="1" s="1"/>
  <c r="BI328" i="1"/>
  <c r="BH328" i="1"/>
  <c r="AY328" i="1"/>
  <c r="AX328" i="1"/>
  <c r="AV328" i="1"/>
  <c r="AU328" i="1"/>
  <c r="AS328" i="1"/>
  <c r="AP328" i="1"/>
  <c r="AL328" i="1"/>
  <c r="AI328" i="1"/>
  <c r="AE328" i="1"/>
  <c r="AB328" i="1"/>
  <c r="X328" i="1"/>
  <c r="U328" i="1"/>
  <c r="N328" i="1"/>
  <c r="N327" i="1" s="1"/>
  <c r="AS327" i="1"/>
  <c r="AP327" i="1"/>
  <c r="AL327" i="1"/>
  <c r="AG327" i="1"/>
  <c r="AE327" i="1"/>
  <c r="AB327" i="1"/>
  <c r="X327" i="1"/>
  <c r="S327" i="1"/>
  <c r="U327" i="1" s="1"/>
  <c r="Q327" i="1"/>
  <c r="P327" i="1"/>
  <c r="AY327" i="1" s="1"/>
  <c r="O327" i="1"/>
  <c r="AX327" i="1" s="1"/>
  <c r="M327" i="1"/>
  <c r="AV327" i="1" s="1"/>
  <c r="L327" i="1"/>
  <c r="BI326" i="1"/>
  <c r="BH326" i="1"/>
  <c r="AY326" i="1"/>
  <c r="AX326" i="1"/>
  <c r="AV326" i="1"/>
  <c r="AU326" i="1"/>
  <c r="AS326" i="1"/>
  <c r="AP326" i="1"/>
  <c r="AL326" i="1"/>
  <c r="AI326" i="1"/>
  <c r="AE326" i="1"/>
  <c r="AB326" i="1"/>
  <c r="X326" i="1"/>
  <c r="U326" i="1"/>
  <c r="N326" i="1"/>
  <c r="N325" i="1" s="1"/>
  <c r="AS325" i="1"/>
  <c r="AP325" i="1"/>
  <c r="AL325" i="1"/>
  <c r="AG325" i="1"/>
  <c r="AI325" i="1" s="1"/>
  <c r="AE325" i="1"/>
  <c r="AB325" i="1"/>
  <c r="X325" i="1"/>
  <c r="S325" i="1"/>
  <c r="U325" i="1" s="1"/>
  <c r="P325" i="1"/>
  <c r="AY325" i="1" s="1"/>
  <c r="O325" i="1"/>
  <c r="AX325" i="1" s="1"/>
  <c r="M325" i="1"/>
  <c r="AV325" i="1" s="1"/>
  <c r="L325" i="1"/>
  <c r="AU325" i="1" s="1"/>
  <c r="BI324" i="1"/>
  <c r="BH324" i="1"/>
  <c r="AY324" i="1"/>
  <c r="AX324" i="1"/>
  <c r="AV324" i="1"/>
  <c r="AU324" i="1"/>
  <c r="AS324" i="1"/>
  <c r="AP324" i="1"/>
  <c r="AL324" i="1"/>
  <c r="AI324" i="1"/>
  <c r="AE324" i="1"/>
  <c r="AB324" i="1"/>
  <c r="X324" i="1"/>
  <c r="U324" i="1"/>
  <c r="N324" i="1"/>
  <c r="N323" i="1" s="1"/>
  <c r="AS323" i="1"/>
  <c r="AP323" i="1"/>
  <c r="AL323" i="1"/>
  <c r="AG323" i="1"/>
  <c r="AI323" i="1" s="1"/>
  <c r="AE323" i="1"/>
  <c r="AB323" i="1"/>
  <c r="X323" i="1"/>
  <c r="S323" i="1"/>
  <c r="U323" i="1" s="1"/>
  <c r="P323" i="1"/>
  <c r="AY323" i="1" s="1"/>
  <c r="O323" i="1"/>
  <c r="AX323" i="1" s="1"/>
  <c r="M323" i="1"/>
  <c r="AV323" i="1" s="1"/>
  <c r="L323" i="1"/>
  <c r="BI322" i="1"/>
  <c r="BH322" i="1"/>
  <c r="AY322" i="1"/>
  <c r="AX322" i="1"/>
  <c r="AV322" i="1"/>
  <c r="AU322" i="1"/>
  <c r="AS322" i="1"/>
  <c r="AP322" i="1"/>
  <c r="AL322" i="1"/>
  <c r="AI322" i="1"/>
  <c r="AE322" i="1"/>
  <c r="AB322" i="1"/>
  <c r="X322" i="1"/>
  <c r="U322" i="1"/>
  <c r="N322" i="1"/>
  <c r="N321" i="1" s="1"/>
  <c r="AS321" i="1"/>
  <c r="AP321" i="1"/>
  <c r="AL321" i="1"/>
  <c r="AG321" i="1"/>
  <c r="AE321" i="1"/>
  <c r="AB321" i="1"/>
  <c r="X321" i="1"/>
  <c r="S321" i="1"/>
  <c r="U321" i="1" s="1"/>
  <c r="Q321" i="1"/>
  <c r="P321" i="1"/>
  <c r="AY321" i="1" s="1"/>
  <c r="O321" i="1"/>
  <c r="AX321" i="1" s="1"/>
  <c r="M321" i="1"/>
  <c r="AV321" i="1" s="1"/>
  <c r="L321" i="1"/>
  <c r="BI331" i="1"/>
  <c r="BH331" i="1"/>
  <c r="AY331" i="1"/>
  <c r="AX331" i="1"/>
  <c r="AV331" i="1"/>
  <c r="AU331" i="1"/>
  <c r="AS331" i="1"/>
  <c r="AP331" i="1"/>
  <c r="AL331" i="1"/>
  <c r="AI331" i="1"/>
  <c r="AE331" i="1"/>
  <c r="AB331" i="1"/>
  <c r="X331" i="1"/>
  <c r="U331" i="1"/>
  <c r="N331" i="1"/>
  <c r="N330" i="1" s="1"/>
  <c r="AS330" i="1"/>
  <c r="AP330" i="1"/>
  <c r="AP329" i="1" s="1"/>
  <c r="AL330" i="1"/>
  <c r="AL329" i="1" s="1"/>
  <c r="AG330" i="1"/>
  <c r="AG329" i="1" s="1"/>
  <c r="AE330" i="1"/>
  <c r="AE329" i="1" s="1"/>
  <c r="AB330" i="1"/>
  <c r="X330" i="1"/>
  <c r="S330" i="1"/>
  <c r="U330" i="1" s="1"/>
  <c r="Q330" i="1"/>
  <c r="Q329" i="1" s="1"/>
  <c r="P330" i="1"/>
  <c r="AY330" i="1" s="1"/>
  <c r="AY329" i="1" s="1"/>
  <c r="O330" i="1"/>
  <c r="AX330" i="1" s="1"/>
  <c r="M330" i="1"/>
  <c r="AV330" i="1" s="1"/>
  <c r="AV329" i="1" s="1"/>
  <c r="L330" i="1"/>
  <c r="L329" i="1" s="1"/>
  <c r="W314" i="1"/>
  <c r="Z314" i="1"/>
  <c r="AA314" i="1"/>
  <c r="AC314" i="1"/>
  <c r="AD314" i="1"/>
  <c r="AG314" i="1"/>
  <c r="AH314" i="1"/>
  <c r="AJ314" i="1"/>
  <c r="AK314" i="1"/>
  <c r="AN314" i="1"/>
  <c r="AO314" i="1"/>
  <c r="AQ314" i="1"/>
  <c r="AR314" i="1"/>
  <c r="T311" i="1"/>
  <c r="V311" i="1"/>
  <c r="W311" i="1"/>
  <c r="Z311" i="1"/>
  <c r="AA311" i="1"/>
  <c r="AC311" i="1"/>
  <c r="AD311" i="1"/>
  <c r="AG311" i="1"/>
  <c r="AH311" i="1"/>
  <c r="AJ311" i="1"/>
  <c r="AK311" i="1"/>
  <c r="AN311" i="1"/>
  <c r="AO311" i="1"/>
  <c r="AQ311" i="1"/>
  <c r="AR311" i="1"/>
  <c r="BI318" i="1"/>
  <c r="BH318" i="1"/>
  <c r="AY318" i="1"/>
  <c r="AX318" i="1"/>
  <c r="AV318" i="1"/>
  <c r="AU318" i="1"/>
  <c r="AS318" i="1"/>
  <c r="AP318" i="1"/>
  <c r="AL318" i="1"/>
  <c r="AI318" i="1"/>
  <c r="AE318" i="1"/>
  <c r="AB318" i="1"/>
  <c r="X318" i="1"/>
  <c r="U318" i="1"/>
  <c r="U317" i="1" s="1"/>
  <c r="AS317" i="1"/>
  <c r="AP317" i="1"/>
  <c r="AL317" i="1"/>
  <c r="AI317" i="1"/>
  <c r="AE317" i="1"/>
  <c r="AB317" i="1"/>
  <c r="V317" i="1"/>
  <c r="X317" i="1" s="1"/>
  <c r="T317" i="1"/>
  <c r="S317" i="1"/>
  <c r="P317" i="1"/>
  <c r="AY317" i="1" s="1"/>
  <c r="O317" i="1"/>
  <c r="N317" i="1"/>
  <c r="M317" i="1"/>
  <c r="L317" i="1"/>
  <c r="P303" i="1"/>
  <c r="S303" i="1"/>
  <c r="T303" i="1"/>
  <c r="V303" i="1"/>
  <c r="W303" i="1"/>
  <c r="W302" i="1" s="1"/>
  <c r="Z303" i="1"/>
  <c r="Z302" i="1" s="1"/>
  <c r="AA303" i="1"/>
  <c r="AA302" i="1" s="1"/>
  <c r="AC303" i="1"/>
  <c r="AC302" i="1" s="1"/>
  <c r="AD303" i="1"/>
  <c r="AD302" i="1" s="1"/>
  <c r="AG303" i="1"/>
  <c r="AG302" i="1" s="1"/>
  <c r="AH303" i="1"/>
  <c r="AH302" i="1" s="1"/>
  <c r="AJ303" i="1"/>
  <c r="AK303" i="1"/>
  <c r="AK302" i="1" s="1"/>
  <c r="AN303" i="1"/>
  <c r="AN302" i="1" s="1"/>
  <c r="AO303" i="1"/>
  <c r="AO302" i="1" s="1"/>
  <c r="AQ303" i="1"/>
  <c r="AQ302" i="1" s="1"/>
  <c r="AR303" i="1"/>
  <c r="AR302" i="1" s="1"/>
  <c r="W291" i="1"/>
  <c r="Z291" i="1"/>
  <c r="AA291" i="1"/>
  <c r="AC291" i="1"/>
  <c r="AD291" i="1"/>
  <c r="AG291" i="1"/>
  <c r="AH291" i="1"/>
  <c r="AK291" i="1"/>
  <c r="AN291" i="1"/>
  <c r="AO291" i="1"/>
  <c r="AQ291" i="1"/>
  <c r="AR291" i="1"/>
  <c r="BI304" i="1"/>
  <c r="BH304" i="1"/>
  <c r="AY304" i="1"/>
  <c r="AY303" i="1" s="1"/>
  <c r="AX304" i="1"/>
  <c r="AX303" i="1" s="1"/>
  <c r="AV304" i="1"/>
  <c r="AV303" i="1" s="1"/>
  <c r="AU304" i="1"/>
  <c r="AU303" i="1" s="1"/>
  <c r="AS304" i="1"/>
  <c r="AS303" i="1" s="1"/>
  <c r="AP304" i="1"/>
  <c r="AL304" i="1"/>
  <c r="AL303" i="1" s="1"/>
  <c r="AI304" i="1"/>
  <c r="AI303" i="1" s="1"/>
  <c r="AE304" i="1"/>
  <c r="AE303" i="1" s="1"/>
  <c r="AB304" i="1"/>
  <c r="X304" i="1"/>
  <c r="U304" i="1"/>
  <c r="U303" i="1" s="1"/>
  <c r="Q304" i="1"/>
  <c r="Q303" i="1" s="1"/>
  <c r="O303" i="1"/>
  <c r="N303" i="1"/>
  <c r="M303" i="1"/>
  <c r="L303" i="1"/>
  <c r="BI301" i="1"/>
  <c r="BH301" i="1"/>
  <c r="AY301" i="1"/>
  <c r="AX301" i="1"/>
  <c r="AV301" i="1"/>
  <c r="AU301" i="1"/>
  <c r="AS301" i="1"/>
  <c r="AP301" i="1"/>
  <c r="AL301" i="1"/>
  <c r="AI301" i="1"/>
  <c r="AE301" i="1"/>
  <c r="AB301" i="1"/>
  <c r="X301" i="1"/>
  <c r="U301" i="1"/>
  <c r="U300" i="1" s="1"/>
  <c r="U299" i="1" s="1"/>
  <c r="Q301" i="1"/>
  <c r="AS300" i="1"/>
  <c r="AS299" i="1" s="1"/>
  <c r="AP300" i="1"/>
  <c r="AP299" i="1" s="1"/>
  <c r="AJ300" i="1"/>
  <c r="AL300" i="1" s="1"/>
  <c r="AL299" i="1" s="1"/>
  <c r="AI300" i="1"/>
  <c r="AI299" i="1" s="1"/>
  <c r="AE300" i="1"/>
  <c r="AE299" i="1" s="1"/>
  <c r="AB300" i="1"/>
  <c r="V300" i="1"/>
  <c r="X300" i="1" s="1"/>
  <c r="X299" i="1" s="1"/>
  <c r="T300" i="1"/>
  <c r="T299" i="1" s="1"/>
  <c r="S300" i="1"/>
  <c r="S299" i="1" s="1"/>
  <c r="P300" i="1"/>
  <c r="AY300" i="1" s="1"/>
  <c r="AY299" i="1" s="1"/>
  <c r="O300" i="1"/>
  <c r="N300" i="1"/>
  <c r="M300" i="1"/>
  <c r="M299" i="1" s="1"/>
  <c r="L300" i="1"/>
  <c r="L299" i="1" s="1"/>
  <c r="AR299" i="1"/>
  <c r="AQ299" i="1"/>
  <c r="AO299" i="1"/>
  <c r="AN299" i="1"/>
  <c r="AK299" i="1"/>
  <c r="AH299" i="1"/>
  <c r="AG299" i="1"/>
  <c r="AD299" i="1"/>
  <c r="AC299" i="1"/>
  <c r="AA299" i="1"/>
  <c r="Z299" i="1"/>
  <c r="W299" i="1"/>
  <c r="N299" i="1"/>
  <c r="BI295" i="1"/>
  <c r="BH295" i="1"/>
  <c r="AY295" i="1"/>
  <c r="AX295" i="1"/>
  <c r="AV295" i="1"/>
  <c r="AU295" i="1"/>
  <c r="AS295" i="1"/>
  <c r="AP295" i="1"/>
  <c r="AL295" i="1"/>
  <c r="AI295" i="1"/>
  <c r="AE295" i="1"/>
  <c r="AB295" i="1"/>
  <c r="X295" i="1"/>
  <c r="U295" i="1"/>
  <c r="U294" i="1" s="1"/>
  <c r="Q295" i="1"/>
  <c r="AS294" i="1"/>
  <c r="AP294" i="1"/>
  <c r="AJ294" i="1"/>
  <c r="AL294" i="1" s="1"/>
  <c r="AI294" i="1"/>
  <c r="AE294" i="1"/>
  <c r="AB294" i="1"/>
  <c r="V294" i="1"/>
  <c r="X294" i="1" s="1"/>
  <c r="T294" i="1"/>
  <c r="S294" i="1"/>
  <c r="P294" i="1"/>
  <c r="AY294" i="1" s="1"/>
  <c r="O294" i="1"/>
  <c r="N294" i="1"/>
  <c r="M294" i="1"/>
  <c r="L294" i="1"/>
  <c r="BI293" i="1"/>
  <c r="BH293" i="1"/>
  <c r="AY293" i="1"/>
  <c r="AX293" i="1"/>
  <c r="AV293" i="1"/>
  <c r="AU293" i="1"/>
  <c r="AS293" i="1"/>
  <c r="AP293" i="1"/>
  <c r="AL293" i="1"/>
  <c r="AI293" i="1"/>
  <c r="AE293" i="1"/>
  <c r="AB293" i="1"/>
  <c r="X293" i="1"/>
  <c r="U293" i="1"/>
  <c r="Q293" i="1"/>
  <c r="Q292" i="1" s="1"/>
  <c r="AS292" i="1"/>
  <c r="AP292" i="1"/>
  <c r="AJ292" i="1"/>
  <c r="AI292" i="1"/>
  <c r="AE292" i="1"/>
  <c r="AB292" i="1"/>
  <c r="AB291" i="1" s="1"/>
  <c r="V292" i="1"/>
  <c r="X292" i="1" s="1"/>
  <c r="T292" i="1"/>
  <c r="S292" i="1"/>
  <c r="P292" i="1"/>
  <c r="AY292" i="1" s="1"/>
  <c r="O292" i="1"/>
  <c r="N292" i="1"/>
  <c r="N291" i="1" s="1"/>
  <c r="M292" i="1"/>
  <c r="M291" i="1" s="1"/>
  <c r="L292" i="1"/>
  <c r="L291" i="1" s="1"/>
  <c r="BI298" i="1"/>
  <c r="BH298" i="1"/>
  <c r="AY298" i="1"/>
  <c r="AX298" i="1"/>
  <c r="AV298" i="1"/>
  <c r="AU298" i="1"/>
  <c r="AS298" i="1"/>
  <c r="AP298" i="1"/>
  <c r="AL298" i="1"/>
  <c r="AI298" i="1"/>
  <c r="AE298" i="1"/>
  <c r="AB298" i="1"/>
  <c r="X298" i="1"/>
  <c r="U298" i="1"/>
  <c r="U297" i="1" s="1"/>
  <c r="U296" i="1" s="1"/>
  <c r="Q298" i="1"/>
  <c r="AS297" i="1"/>
  <c r="AS296" i="1" s="1"/>
  <c r="AP297" i="1"/>
  <c r="AP296" i="1" s="1"/>
  <c r="AJ297" i="1"/>
  <c r="AL297" i="1" s="1"/>
  <c r="AL296" i="1" s="1"/>
  <c r="AI297" i="1"/>
  <c r="AE297" i="1"/>
  <c r="AE296" i="1" s="1"/>
  <c r="AB297" i="1"/>
  <c r="AB296" i="1" s="1"/>
  <c r="V297" i="1"/>
  <c r="X297" i="1" s="1"/>
  <c r="T297" i="1"/>
  <c r="T296" i="1" s="1"/>
  <c r="S297" i="1"/>
  <c r="S296" i="1" s="1"/>
  <c r="P297" i="1"/>
  <c r="AY297" i="1" s="1"/>
  <c r="AY296" i="1" s="1"/>
  <c r="O297" i="1"/>
  <c r="N297" i="1"/>
  <c r="M297" i="1"/>
  <c r="L297" i="1"/>
  <c r="L296" i="1" s="1"/>
  <c r="AR296" i="1"/>
  <c r="AQ296" i="1"/>
  <c r="AO296" i="1"/>
  <c r="AN296" i="1"/>
  <c r="AK296" i="1"/>
  <c r="AI296" i="1"/>
  <c r="AH296" i="1"/>
  <c r="AG296" i="1"/>
  <c r="AD296" i="1"/>
  <c r="AC296" i="1"/>
  <c r="AA296" i="1"/>
  <c r="Z296" i="1"/>
  <c r="W296" i="1"/>
  <c r="N296" i="1"/>
  <c r="BI268" i="1"/>
  <c r="BH268" i="1"/>
  <c r="AY268" i="1"/>
  <c r="AY267" i="1" s="1"/>
  <c r="AX268" i="1"/>
  <c r="AX267" i="1" s="1"/>
  <c r="AV268" i="1"/>
  <c r="AV267" i="1" s="1"/>
  <c r="AU268" i="1"/>
  <c r="AU267" i="1" s="1"/>
  <c r="AS268" i="1"/>
  <c r="AS267" i="1" s="1"/>
  <c r="AP268" i="1"/>
  <c r="AL268" i="1"/>
  <c r="AL267" i="1" s="1"/>
  <c r="AI268" i="1"/>
  <c r="AI267" i="1" s="1"/>
  <c r="AE268" i="1"/>
  <c r="AE267" i="1" s="1"/>
  <c r="AB268" i="1"/>
  <c r="AB267" i="1" s="1"/>
  <c r="X268" i="1"/>
  <c r="U268" i="1"/>
  <c r="U267" i="1" s="1"/>
  <c r="N268" i="1"/>
  <c r="R268" i="1" s="1"/>
  <c r="AR267" i="1"/>
  <c r="AQ267" i="1"/>
  <c r="AO267" i="1"/>
  <c r="AN267" i="1"/>
  <c r="AK267" i="1"/>
  <c r="AJ267" i="1"/>
  <c r="AH267" i="1"/>
  <c r="AG267" i="1"/>
  <c r="AD267" i="1"/>
  <c r="AC267" i="1"/>
  <c r="AA267" i="1"/>
  <c r="Z267" i="1"/>
  <c r="W267" i="1"/>
  <c r="V267" i="1"/>
  <c r="T267" i="1"/>
  <c r="S267" i="1"/>
  <c r="Q267" i="1"/>
  <c r="P267" i="1"/>
  <c r="O267" i="1"/>
  <c r="M267" i="1"/>
  <c r="L267" i="1"/>
  <c r="BI282" i="1"/>
  <c r="BH282" i="1"/>
  <c r="AY282" i="1"/>
  <c r="AY281" i="1" s="1"/>
  <c r="AY280" i="1" s="1"/>
  <c r="AX282" i="1"/>
  <c r="AX281" i="1" s="1"/>
  <c r="AX280" i="1" s="1"/>
  <c r="AV282" i="1"/>
  <c r="AV281" i="1" s="1"/>
  <c r="AV280" i="1" s="1"/>
  <c r="AU282" i="1"/>
  <c r="AU281" i="1" s="1"/>
  <c r="AU280" i="1" s="1"/>
  <c r="AS282" i="1"/>
  <c r="AS281" i="1" s="1"/>
  <c r="AS280" i="1" s="1"/>
  <c r="AP282" i="1"/>
  <c r="AP281" i="1" s="1"/>
  <c r="AP280" i="1" s="1"/>
  <c r="AL282" i="1"/>
  <c r="AL281" i="1" s="1"/>
  <c r="AL280" i="1" s="1"/>
  <c r="AI282" i="1"/>
  <c r="AI281" i="1" s="1"/>
  <c r="AI280" i="1" s="1"/>
  <c r="AE282" i="1"/>
  <c r="AE281" i="1" s="1"/>
  <c r="AE280" i="1" s="1"/>
  <c r="AB282" i="1"/>
  <c r="AF282" i="1" s="1"/>
  <c r="AF281" i="1" s="1"/>
  <c r="AF280" i="1" s="1"/>
  <c r="X282" i="1"/>
  <c r="X281" i="1" s="1"/>
  <c r="X280" i="1" s="1"/>
  <c r="U282" i="1"/>
  <c r="N282" i="1"/>
  <c r="R282" i="1" s="1"/>
  <c r="AR281" i="1"/>
  <c r="AR280" i="1" s="1"/>
  <c r="AQ281" i="1"/>
  <c r="AQ280" i="1" s="1"/>
  <c r="AO281" i="1"/>
  <c r="AO280" i="1" s="1"/>
  <c r="AN281" i="1"/>
  <c r="AN280" i="1" s="1"/>
  <c r="AK281" i="1"/>
  <c r="AK280" i="1" s="1"/>
  <c r="AJ281" i="1"/>
  <c r="AJ280" i="1" s="1"/>
  <c r="AH281" i="1"/>
  <c r="AH280" i="1" s="1"/>
  <c r="AG281" i="1"/>
  <c r="AG280" i="1" s="1"/>
  <c r="AD281" i="1"/>
  <c r="AD280" i="1" s="1"/>
  <c r="AC281" i="1"/>
  <c r="AC280" i="1" s="1"/>
  <c r="AA281" i="1"/>
  <c r="AA280" i="1" s="1"/>
  <c r="Z281" i="1"/>
  <c r="Z280" i="1" s="1"/>
  <c r="W281" i="1"/>
  <c r="W280" i="1" s="1"/>
  <c r="V281" i="1"/>
  <c r="V280" i="1" s="1"/>
  <c r="T281" i="1"/>
  <c r="T280" i="1" s="1"/>
  <c r="S281" i="1"/>
  <c r="S280" i="1" s="1"/>
  <c r="Q281" i="1"/>
  <c r="Q280" i="1" s="1"/>
  <c r="P281" i="1"/>
  <c r="P280" i="1" s="1"/>
  <c r="O281" i="1"/>
  <c r="O280" i="1" s="1"/>
  <c r="M281" i="1"/>
  <c r="M280" i="1" s="1"/>
  <c r="L281" i="1"/>
  <c r="L280" i="1" s="1"/>
  <c r="BI279" i="1"/>
  <c r="BH279" i="1"/>
  <c r="AY279" i="1"/>
  <c r="AY278" i="1" s="1"/>
  <c r="AY277" i="1" s="1"/>
  <c r="AX279" i="1"/>
  <c r="AX278" i="1" s="1"/>
  <c r="AX277" i="1" s="1"/>
  <c r="AV279" i="1"/>
  <c r="AV278" i="1" s="1"/>
  <c r="AV277" i="1" s="1"/>
  <c r="AU279" i="1"/>
  <c r="AU278" i="1" s="1"/>
  <c r="AU277" i="1" s="1"/>
  <c r="AS279" i="1"/>
  <c r="AS278" i="1" s="1"/>
  <c r="AS277" i="1" s="1"/>
  <c r="AP279" i="1"/>
  <c r="AL279" i="1"/>
  <c r="AI279" i="1"/>
  <c r="AI278" i="1" s="1"/>
  <c r="AI277" i="1" s="1"/>
  <c r="AE279" i="1"/>
  <c r="AE278" i="1" s="1"/>
  <c r="AE277" i="1" s="1"/>
  <c r="AB279" i="1"/>
  <c r="X279" i="1"/>
  <c r="X278" i="1" s="1"/>
  <c r="X277" i="1" s="1"/>
  <c r="U279" i="1"/>
  <c r="N279" i="1"/>
  <c r="N278" i="1" s="1"/>
  <c r="N277" i="1" s="1"/>
  <c r="AR278" i="1"/>
  <c r="AR277" i="1" s="1"/>
  <c r="AQ278" i="1"/>
  <c r="AQ277" i="1" s="1"/>
  <c r="AO278" i="1"/>
  <c r="AO277" i="1" s="1"/>
  <c r="AN278" i="1"/>
  <c r="AN277" i="1" s="1"/>
  <c r="AL278" i="1"/>
  <c r="AL277" i="1" s="1"/>
  <c r="AK278" i="1"/>
  <c r="AK277" i="1" s="1"/>
  <c r="AJ278" i="1"/>
  <c r="AJ277" i="1" s="1"/>
  <c r="AH278" i="1"/>
  <c r="AH277" i="1" s="1"/>
  <c r="AG278" i="1"/>
  <c r="AG277" i="1" s="1"/>
  <c r="AD278" i="1"/>
  <c r="AD277" i="1" s="1"/>
  <c r="AC278" i="1"/>
  <c r="AC277" i="1" s="1"/>
  <c r="AA278" i="1"/>
  <c r="AA277" i="1" s="1"/>
  <c r="Z278" i="1"/>
  <c r="Z277" i="1" s="1"/>
  <c r="W278" i="1"/>
  <c r="W277" i="1" s="1"/>
  <c r="V278" i="1"/>
  <c r="V277" i="1" s="1"/>
  <c r="U278" i="1"/>
  <c r="U277" i="1" s="1"/>
  <c r="T278" i="1"/>
  <c r="T277" i="1" s="1"/>
  <c r="S278" i="1"/>
  <c r="S277" i="1" s="1"/>
  <c r="Q278" i="1"/>
  <c r="Q277" i="1" s="1"/>
  <c r="P278" i="1"/>
  <c r="P277" i="1" s="1"/>
  <c r="O278" i="1"/>
  <c r="O277" i="1" s="1"/>
  <c r="M278" i="1"/>
  <c r="M277" i="1" s="1"/>
  <c r="L278" i="1"/>
  <c r="L277" i="1" s="1"/>
  <c r="BI276" i="1"/>
  <c r="BH276" i="1"/>
  <c r="AY276" i="1"/>
  <c r="AY275" i="1" s="1"/>
  <c r="AX276" i="1"/>
  <c r="AX275" i="1" s="1"/>
  <c r="AV276" i="1"/>
  <c r="AV275" i="1" s="1"/>
  <c r="AU276" i="1"/>
  <c r="AU275" i="1" s="1"/>
  <c r="AS276" i="1"/>
  <c r="AS275" i="1" s="1"/>
  <c r="AP276" i="1"/>
  <c r="AL276" i="1"/>
  <c r="AL275" i="1" s="1"/>
  <c r="AI276" i="1"/>
  <c r="AI275" i="1" s="1"/>
  <c r="AE276" i="1"/>
  <c r="AE275" i="1" s="1"/>
  <c r="AB276" i="1"/>
  <c r="AB275" i="1" s="1"/>
  <c r="X276" i="1"/>
  <c r="X275" i="1" s="1"/>
  <c r="U276" i="1"/>
  <c r="U275" i="1" s="1"/>
  <c r="N276" i="1"/>
  <c r="R276" i="1" s="1"/>
  <c r="AR275" i="1"/>
  <c r="AQ275" i="1"/>
  <c r="AO275" i="1"/>
  <c r="AN275" i="1"/>
  <c r="AK275" i="1"/>
  <c r="AJ275" i="1"/>
  <c r="AH275" i="1"/>
  <c r="AG275" i="1"/>
  <c r="AD275" i="1"/>
  <c r="AC275" i="1"/>
  <c r="AA275" i="1"/>
  <c r="Z275" i="1"/>
  <c r="W275" i="1"/>
  <c r="V275" i="1"/>
  <c r="T275" i="1"/>
  <c r="S275" i="1"/>
  <c r="Q275" i="1"/>
  <c r="P275" i="1"/>
  <c r="O275" i="1"/>
  <c r="M275" i="1"/>
  <c r="L275" i="1"/>
  <c r="BI274" i="1"/>
  <c r="BH274" i="1"/>
  <c r="AY274" i="1"/>
  <c r="AY273" i="1" s="1"/>
  <c r="AX274" i="1"/>
  <c r="AX273" i="1" s="1"/>
  <c r="AV274" i="1"/>
  <c r="AV273" i="1" s="1"/>
  <c r="AU274" i="1"/>
  <c r="AU273" i="1" s="1"/>
  <c r="AS274" i="1"/>
  <c r="AS273" i="1" s="1"/>
  <c r="AS272" i="1" s="1"/>
  <c r="AP274" i="1"/>
  <c r="AT274" i="1" s="1"/>
  <c r="AT273" i="1" s="1"/>
  <c r="AL274" i="1"/>
  <c r="AL273" i="1" s="1"/>
  <c r="AI274" i="1"/>
  <c r="AI273" i="1" s="1"/>
  <c r="AE274" i="1"/>
  <c r="AB274" i="1"/>
  <c r="AB273" i="1" s="1"/>
  <c r="X274" i="1"/>
  <c r="U274" i="1"/>
  <c r="N274" i="1"/>
  <c r="R274" i="1" s="1"/>
  <c r="AR273" i="1"/>
  <c r="AQ273" i="1"/>
  <c r="AO273" i="1"/>
  <c r="AN273" i="1"/>
  <c r="AK273" i="1"/>
  <c r="AJ273" i="1"/>
  <c r="AH273" i="1"/>
  <c r="AG273" i="1"/>
  <c r="AE273" i="1"/>
  <c r="AD273" i="1"/>
  <c r="AC273" i="1"/>
  <c r="AC272" i="1" s="1"/>
  <c r="AA273" i="1"/>
  <c r="AA272" i="1" s="1"/>
  <c r="Z273" i="1"/>
  <c r="W273" i="1"/>
  <c r="V273" i="1"/>
  <c r="T273" i="1"/>
  <c r="T272" i="1" s="1"/>
  <c r="S273" i="1"/>
  <c r="Q273" i="1"/>
  <c r="P273" i="1"/>
  <c r="O273" i="1"/>
  <c r="M273" i="1"/>
  <c r="L273" i="1"/>
  <c r="BI271" i="1"/>
  <c r="BH271" i="1"/>
  <c r="AY271" i="1"/>
  <c r="AY270" i="1" s="1"/>
  <c r="AY269" i="1" s="1"/>
  <c r="AX271" i="1"/>
  <c r="AX270" i="1" s="1"/>
  <c r="AX269" i="1" s="1"/>
  <c r="AV271" i="1"/>
  <c r="AV270" i="1" s="1"/>
  <c r="AV269" i="1" s="1"/>
  <c r="AU271" i="1"/>
  <c r="AU270" i="1" s="1"/>
  <c r="AU269" i="1" s="1"/>
  <c r="AS271" i="1"/>
  <c r="AS270" i="1" s="1"/>
  <c r="AS269" i="1" s="1"/>
  <c r="AP271" i="1"/>
  <c r="AL271" i="1"/>
  <c r="AL270" i="1" s="1"/>
  <c r="AL269" i="1" s="1"/>
  <c r="AI271" i="1"/>
  <c r="AI270" i="1" s="1"/>
  <c r="AI269" i="1" s="1"/>
  <c r="AE271" i="1"/>
  <c r="AF271" i="1" s="1"/>
  <c r="AF270" i="1" s="1"/>
  <c r="AF269" i="1" s="1"/>
  <c r="AB271" i="1"/>
  <c r="X271" i="1"/>
  <c r="U271" i="1"/>
  <c r="U270" i="1" s="1"/>
  <c r="U269" i="1" s="1"/>
  <c r="N271" i="1"/>
  <c r="R271" i="1" s="1"/>
  <c r="AR270" i="1"/>
  <c r="AR269" i="1" s="1"/>
  <c r="AQ270" i="1"/>
  <c r="AQ269" i="1" s="1"/>
  <c r="AP270" i="1"/>
  <c r="AP269" i="1" s="1"/>
  <c r="AO270" i="1"/>
  <c r="AO269" i="1" s="1"/>
  <c r="AN270" i="1"/>
  <c r="AN269" i="1" s="1"/>
  <c r="AK270" i="1"/>
  <c r="AK269" i="1" s="1"/>
  <c r="AJ270" i="1"/>
  <c r="AJ269" i="1" s="1"/>
  <c r="AH270" i="1"/>
  <c r="AH269" i="1" s="1"/>
  <c r="AG270" i="1"/>
  <c r="AG269" i="1" s="1"/>
  <c r="AD270" i="1"/>
  <c r="AD269" i="1" s="1"/>
  <c r="AC270" i="1"/>
  <c r="AC269" i="1" s="1"/>
  <c r="AB270" i="1"/>
  <c r="AB269" i="1" s="1"/>
  <c r="AA270" i="1"/>
  <c r="AA269" i="1" s="1"/>
  <c r="Z270" i="1"/>
  <c r="Z269" i="1" s="1"/>
  <c r="W270" i="1"/>
  <c r="W269" i="1" s="1"/>
  <c r="V270" i="1"/>
  <c r="V269" i="1" s="1"/>
  <c r="T270" i="1"/>
  <c r="T269" i="1" s="1"/>
  <c r="S270" i="1"/>
  <c r="S269" i="1" s="1"/>
  <c r="Q270" i="1"/>
  <c r="Q269" i="1" s="1"/>
  <c r="P270" i="1"/>
  <c r="P269" i="1" s="1"/>
  <c r="O270" i="1"/>
  <c r="O269" i="1" s="1"/>
  <c r="M270" i="1"/>
  <c r="M269" i="1" s="1"/>
  <c r="L270" i="1"/>
  <c r="L269" i="1" s="1"/>
  <c r="BI254" i="1"/>
  <c r="BH254" i="1"/>
  <c r="AY254" i="1"/>
  <c r="AX254" i="1"/>
  <c r="AX253" i="1" s="1"/>
  <c r="AX250" i="1" s="1"/>
  <c r="AX249" i="1" s="1"/>
  <c r="AV253" i="1"/>
  <c r="AV250" i="1" s="1"/>
  <c r="AU253" i="1"/>
  <c r="AS254" i="1"/>
  <c r="AS253" i="1" s="1"/>
  <c r="AS250" i="1" s="1"/>
  <c r="AS249" i="1" s="1"/>
  <c r="AP254" i="1"/>
  <c r="AP253" i="1" s="1"/>
  <c r="AP250" i="1" s="1"/>
  <c r="AP249" i="1" s="1"/>
  <c r="AL254" i="1"/>
  <c r="AL253" i="1" s="1"/>
  <c r="AL250" i="1" s="1"/>
  <c r="AL249" i="1" s="1"/>
  <c r="AI254" i="1"/>
  <c r="AI253" i="1" s="1"/>
  <c r="AI250" i="1" s="1"/>
  <c r="AI249" i="1" s="1"/>
  <c r="AE254" i="1"/>
  <c r="AB254" i="1"/>
  <c r="AF254" i="1" s="1"/>
  <c r="AF253" i="1" s="1"/>
  <c r="AF250" i="1" s="1"/>
  <c r="AF249" i="1" s="1"/>
  <c r="X254" i="1"/>
  <c r="X253" i="1" s="1"/>
  <c r="X250" i="1" s="1"/>
  <c r="X249" i="1" s="1"/>
  <c r="U254" i="1"/>
  <c r="N254" i="1"/>
  <c r="R254" i="1" s="1"/>
  <c r="AY253" i="1"/>
  <c r="AY250" i="1" s="1"/>
  <c r="AY249" i="1" s="1"/>
  <c r="AR253" i="1"/>
  <c r="AR250" i="1" s="1"/>
  <c r="AR249" i="1" s="1"/>
  <c r="AQ253" i="1"/>
  <c r="AQ250" i="1" s="1"/>
  <c r="AQ249" i="1" s="1"/>
  <c r="AO253" i="1"/>
  <c r="AO250" i="1" s="1"/>
  <c r="AO249" i="1" s="1"/>
  <c r="AN253" i="1"/>
  <c r="AN250" i="1" s="1"/>
  <c r="AN249" i="1" s="1"/>
  <c r="AK253" i="1"/>
  <c r="AK250" i="1" s="1"/>
  <c r="AK249" i="1" s="1"/>
  <c r="AJ253" i="1"/>
  <c r="AJ250" i="1" s="1"/>
  <c r="AJ249" i="1" s="1"/>
  <c r="AH253" i="1"/>
  <c r="AH250" i="1" s="1"/>
  <c r="AH249" i="1" s="1"/>
  <c r="AG253" i="1"/>
  <c r="AG250" i="1" s="1"/>
  <c r="AG249" i="1" s="1"/>
  <c r="AE253" i="1"/>
  <c r="AE250" i="1" s="1"/>
  <c r="AE249" i="1" s="1"/>
  <c r="AD253" i="1"/>
  <c r="AD250" i="1" s="1"/>
  <c r="AD249" i="1" s="1"/>
  <c r="AC253" i="1"/>
  <c r="AC250" i="1" s="1"/>
  <c r="AC249" i="1" s="1"/>
  <c r="AB253" i="1"/>
  <c r="AB250" i="1" s="1"/>
  <c r="AB249" i="1" s="1"/>
  <c r="AA253" i="1"/>
  <c r="AA250" i="1" s="1"/>
  <c r="AA249" i="1" s="1"/>
  <c r="Z253" i="1"/>
  <c r="Z250" i="1" s="1"/>
  <c r="Z249" i="1" s="1"/>
  <c r="W253" i="1"/>
  <c r="W250" i="1" s="1"/>
  <c r="W249" i="1" s="1"/>
  <c r="V253" i="1"/>
  <c r="V250" i="1" s="1"/>
  <c r="V249" i="1" s="1"/>
  <c r="T253" i="1"/>
  <c r="T250" i="1" s="1"/>
  <c r="T249" i="1" s="1"/>
  <c r="S253" i="1"/>
  <c r="S250" i="1" s="1"/>
  <c r="S249" i="1" s="1"/>
  <c r="Q253" i="1"/>
  <c r="Q250" i="1" s="1"/>
  <c r="Q249" i="1" s="1"/>
  <c r="P253" i="1"/>
  <c r="P250" i="1" s="1"/>
  <c r="P249" i="1" s="1"/>
  <c r="O253" i="1"/>
  <c r="O250" i="1" s="1"/>
  <c r="O249" i="1" s="1"/>
  <c r="M253" i="1"/>
  <c r="M250" i="1" s="1"/>
  <c r="M249" i="1" s="1"/>
  <c r="L253" i="1"/>
  <c r="L250" i="1" s="1"/>
  <c r="BI252" i="1"/>
  <c r="BH252" i="1"/>
  <c r="AY252" i="1"/>
  <c r="AY251" i="1" s="1"/>
  <c r="AX252" i="1"/>
  <c r="AX251" i="1" s="1"/>
  <c r="AV251" i="1"/>
  <c r="AU252" i="1"/>
  <c r="AU251" i="1" s="1"/>
  <c r="AS252" i="1"/>
  <c r="AS251" i="1" s="1"/>
  <c r="AP252" i="1"/>
  <c r="AP251" i="1" s="1"/>
  <c r="AL252" i="1"/>
  <c r="AI252" i="1"/>
  <c r="AI251" i="1" s="1"/>
  <c r="AE252" i="1"/>
  <c r="AE251" i="1" s="1"/>
  <c r="AB252" i="1"/>
  <c r="X252" i="1"/>
  <c r="X251" i="1" s="1"/>
  <c r="U252" i="1"/>
  <c r="U251" i="1" s="1"/>
  <c r="N252" i="1"/>
  <c r="R252" i="1" s="1"/>
  <c r="AR251" i="1"/>
  <c r="AQ251" i="1"/>
  <c r="AO251" i="1"/>
  <c r="AN251" i="1"/>
  <c r="AL251" i="1"/>
  <c r="AK251" i="1"/>
  <c r="AJ251" i="1"/>
  <c r="AH251" i="1"/>
  <c r="AG251" i="1"/>
  <c r="AD251" i="1"/>
  <c r="AC251" i="1"/>
  <c r="AB251" i="1"/>
  <c r="AA251" i="1"/>
  <c r="Z251" i="1"/>
  <c r="W251" i="1"/>
  <c r="V251" i="1"/>
  <c r="T251" i="1"/>
  <c r="S251" i="1"/>
  <c r="Q251" i="1"/>
  <c r="P251" i="1"/>
  <c r="O251" i="1"/>
  <c r="M251" i="1"/>
  <c r="L251" i="1"/>
  <c r="M234" i="1"/>
  <c r="O234" i="1"/>
  <c r="P234" i="1"/>
  <c r="Q234" i="1"/>
  <c r="S234" i="1"/>
  <c r="T234" i="1"/>
  <c r="V234" i="1"/>
  <c r="W234" i="1"/>
  <c r="Z234" i="1"/>
  <c r="AA234" i="1"/>
  <c r="AC234" i="1"/>
  <c r="AD234" i="1"/>
  <c r="AG234" i="1"/>
  <c r="AH234" i="1"/>
  <c r="AJ234" i="1"/>
  <c r="AK234" i="1"/>
  <c r="AN234" i="1"/>
  <c r="AO234" i="1"/>
  <c r="AQ234" i="1"/>
  <c r="AR234" i="1"/>
  <c r="BI243" i="1"/>
  <c r="BH243" i="1"/>
  <c r="AY243" i="1"/>
  <c r="AY242" i="1" s="1"/>
  <c r="AY241" i="1" s="1"/>
  <c r="AX243" i="1"/>
  <c r="AX242" i="1" s="1"/>
  <c r="AX241" i="1" s="1"/>
  <c r="AV243" i="1"/>
  <c r="AV242" i="1" s="1"/>
  <c r="AV241" i="1" s="1"/>
  <c r="AU243" i="1"/>
  <c r="AU242" i="1" s="1"/>
  <c r="AU241" i="1" s="1"/>
  <c r="AS243" i="1"/>
  <c r="AS242" i="1" s="1"/>
  <c r="AS241" i="1" s="1"/>
  <c r="AP243" i="1"/>
  <c r="AL243" i="1"/>
  <c r="AL242" i="1" s="1"/>
  <c r="AL241" i="1" s="1"/>
  <c r="AI243" i="1"/>
  <c r="AI242" i="1" s="1"/>
  <c r="AI241" i="1" s="1"/>
  <c r="AE243" i="1"/>
  <c r="AB243" i="1"/>
  <c r="X243" i="1"/>
  <c r="X242" i="1" s="1"/>
  <c r="X241" i="1" s="1"/>
  <c r="U243" i="1"/>
  <c r="U242" i="1" s="1"/>
  <c r="U241" i="1" s="1"/>
  <c r="N243" i="1"/>
  <c r="R243" i="1" s="1"/>
  <c r="AR242" i="1"/>
  <c r="AR241" i="1" s="1"/>
  <c r="AQ242" i="1"/>
  <c r="AQ241" i="1" s="1"/>
  <c r="AO242" i="1"/>
  <c r="AO241" i="1" s="1"/>
  <c r="AN242" i="1"/>
  <c r="AN241" i="1" s="1"/>
  <c r="AK242" i="1"/>
  <c r="AK241" i="1" s="1"/>
  <c r="AJ242" i="1"/>
  <c r="AJ241" i="1" s="1"/>
  <c r="AH242" i="1"/>
  <c r="AH241" i="1" s="1"/>
  <c r="AG242" i="1"/>
  <c r="AG241" i="1" s="1"/>
  <c r="AD242" i="1"/>
  <c r="AD241" i="1" s="1"/>
  <c r="AC242" i="1"/>
  <c r="AC241" i="1" s="1"/>
  <c r="AB242" i="1"/>
  <c r="AB241" i="1" s="1"/>
  <c r="AA242" i="1"/>
  <c r="AA241" i="1" s="1"/>
  <c r="Z242" i="1"/>
  <c r="Z241" i="1" s="1"/>
  <c r="W242" i="1"/>
  <c r="W241" i="1" s="1"/>
  <c r="V242" i="1"/>
  <c r="V241" i="1" s="1"/>
  <c r="T242" i="1"/>
  <c r="T241" i="1" s="1"/>
  <c r="S242" i="1"/>
  <c r="S241" i="1" s="1"/>
  <c r="Q242" i="1"/>
  <c r="Q241" i="1" s="1"/>
  <c r="P242" i="1"/>
  <c r="P241" i="1" s="1"/>
  <c r="O242" i="1"/>
  <c r="O241" i="1" s="1"/>
  <c r="M242" i="1"/>
  <c r="M241" i="1" s="1"/>
  <c r="L242" i="1"/>
  <c r="L241" i="1" s="1"/>
  <c r="L232" i="1" s="1"/>
  <c r="BI237" i="1"/>
  <c r="BH237" i="1"/>
  <c r="AY237" i="1"/>
  <c r="AY236" i="1" s="1"/>
  <c r="AX237" i="1"/>
  <c r="AX236" i="1" s="1"/>
  <c r="AV237" i="1"/>
  <c r="AV236" i="1" s="1"/>
  <c r="AU237" i="1"/>
  <c r="AU236" i="1" s="1"/>
  <c r="AS237" i="1"/>
  <c r="AS236" i="1" s="1"/>
  <c r="AP237" i="1"/>
  <c r="AP236" i="1" s="1"/>
  <c r="AL237" i="1"/>
  <c r="AL236" i="1" s="1"/>
  <c r="AI237" i="1"/>
  <c r="AI236" i="1" s="1"/>
  <c r="AE237" i="1"/>
  <c r="AE236" i="1" s="1"/>
  <c r="AB237" i="1"/>
  <c r="AB236" i="1" s="1"/>
  <c r="X237" i="1"/>
  <c r="X236" i="1" s="1"/>
  <c r="U237" i="1"/>
  <c r="N237" i="1"/>
  <c r="R237" i="1" s="1"/>
  <c r="AR236" i="1"/>
  <c r="AQ236" i="1"/>
  <c r="AO236" i="1"/>
  <c r="AO233" i="1" s="1"/>
  <c r="AO232" i="1" s="1"/>
  <c r="AN236" i="1"/>
  <c r="AK236" i="1"/>
  <c r="AJ236" i="1"/>
  <c r="AH236" i="1"/>
  <c r="AG236" i="1"/>
  <c r="AD236" i="1"/>
  <c r="AC236" i="1"/>
  <c r="AA236" i="1"/>
  <c r="Z236" i="1"/>
  <c r="W236" i="1"/>
  <c r="V236" i="1"/>
  <c r="T236" i="1"/>
  <c r="S236" i="1"/>
  <c r="Q236" i="1"/>
  <c r="Q233" i="1" s="1"/>
  <c r="P236" i="1"/>
  <c r="O236" i="1"/>
  <c r="M236" i="1"/>
  <c r="L236" i="1"/>
  <c r="AY217" i="1"/>
  <c r="AY216" i="1" s="1"/>
  <c r="AX217" i="1"/>
  <c r="AX216" i="1" s="1"/>
  <c r="AV217" i="1"/>
  <c r="AV216" i="1" s="1"/>
  <c r="AU217" i="1"/>
  <c r="AU216" i="1" s="1"/>
  <c r="AS217" i="1"/>
  <c r="AP217" i="1"/>
  <c r="AP216" i="1" s="1"/>
  <c r="AL217" i="1"/>
  <c r="AL216" i="1" s="1"/>
  <c r="AI217" i="1"/>
  <c r="AE217" i="1"/>
  <c r="AE216" i="1" s="1"/>
  <c r="AB217" i="1"/>
  <c r="X217" i="1"/>
  <c r="X216" i="1" s="1"/>
  <c r="U217" i="1"/>
  <c r="Q217" i="1"/>
  <c r="Q216" i="1" s="1"/>
  <c r="AS216" i="1"/>
  <c r="AR216" i="1"/>
  <c r="AQ216" i="1"/>
  <c r="AO216" i="1"/>
  <c r="AN216" i="1"/>
  <c r="AK216" i="1"/>
  <c r="AJ216" i="1"/>
  <c r="AH216" i="1"/>
  <c r="AG216" i="1"/>
  <c r="AD216" i="1"/>
  <c r="AC216" i="1"/>
  <c r="AA216" i="1"/>
  <c r="Z216" i="1"/>
  <c r="W216" i="1"/>
  <c r="V216" i="1"/>
  <c r="T216" i="1"/>
  <c r="S216" i="1"/>
  <c r="P216" i="1"/>
  <c r="O216" i="1"/>
  <c r="L203" i="1"/>
  <c r="M203" i="1"/>
  <c r="N203" i="1"/>
  <c r="BI207" i="1"/>
  <c r="BH207" i="1"/>
  <c r="AY207" i="1"/>
  <c r="AY206" i="1" s="1"/>
  <c r="AX207" i="1"/>
  <c r="AX206" i="1" s="1"/>
  <c r="AV207" i="1"/>
  <c r="AV206" i="1" s="1"/>
  <c r="AU207" i="1"/>
  <c r="AU206" i="1" s="1"/>
  <c r="AS207" i="1"/>
  <c r="AS206" i="1" s="1"/>
  <c r="AP207" i="1"/>
  <c r="AL207" i="1"/>
  <c r="AL206" i="1" s="1"/>
  <c r="AI207" i="1"/>
  <c r="AI206" i="1" s="1"/>
  <c r="AE207" i="1"/>
  <c r="AE206" i="1" s="1"/>
  <c r="AB207" i="1"/>
  <c r="X207" i="1"/>
  <c r="U207" i="1"/>
  <c r="U206" i="1" s="1"/>
  <c r="Q207" i="1"/>
  <c r="AR206" i="1"/>
  <c r="AQ206" i="1"/>
  <c r="AO206" i="1"/>
  <c r="AN206" i="1"/>
  <c r="AK206" i="1"/>
  <c r="AJ206" i="1"/>
  <c r="AH206" i="1"/>
  <c r="AG206" i="1"/>
  <c r="AD206" i="1"/>
  <c r="AC206" i="1"/>
  <c r="AA206" i="1"/>
  <c r="Z206" i="1"/>
  <c r="X206" i="1"/>
  <c r="W206" i="1"/>
  <c r="V206" i="1"/>
  <c r="T206" i="1"/>
  <c r="S206" i="1"/>
  <c r="P206" i="1"/>
  <c r="O206" i="1"/>
  <c r="BI205" i="1"/>
  <c r="BH205" i="1"/>
  <c r="AY205" i="1"/>
  <c r="AX204" i="1"/>
  <c r="AV205" i="1"/>
  <c r="AV204" i="1" s="1"/>
  <c r="AU205" i="1"/>
  <c r="AU204" i="1" s="1"/>
  <c r="AS205" i="1"/>
  <c r="AS204" i="1" s="1"/>
  <c r="AP205" i="1"/>
  <c r="AL205" i="1"/>
  <c r="AL204" i="1" s="1"/>
  <c r="AI205" i="1"/>
  <c r="AI204" i="1" s="1"/>
  <c r="AE205" i="1"/>
  <c r="AE204" i="1" s="1"/>
  <c r="AB205" i="1"/>
  <c r="X205" i="1"/>
  <c r="X204" i="1" s="1"/>
  <c r="U205" i="1"/>
  <c r="U204" i="1" s="1"/>
  <c r="Q205" i="1"/>
  <c r="AY204" i="1"/>
  <c r="AR204" i="1"/>
  <c r="AQ204" i="1"/>
  <c r="AO204" i="1"/>
  <c r="AN204" i="1"/>
  <c r="AK204" i="1"/>
  <c r="AJ204" i="1"/>
  <c r="AH204" i="1"/>
  <c r="AG204" i="1"/>
  <c r="AD204" i="1"/>
  <c r="AC204" i="1"/>
  <c r="AB204" i="1"/>
  <c r="AA204" i="1"/>
  <c r="Z204" i="1"/>
  <c r="W204" i="1"/>
  <c r="V204" i="1"/>
  <c r="T204" i="1"/>
  <c r="S204" i="1"/>
  <c r="P204" i="1"/>
  <c r="O204" i="1"/>
  <c r="BI193" i="1"/>
  <c r="BH193" i="1"/>
  <c r="AY193" i="1"/>
  <c r="AX193" i="1"/>
  <c r="AV193" i="1"/>
  <c r="AU193" i="1"/>
  <c r="AS193" i="1"/>
  <c r="AP193" i="1"/>
  <c r="AL193" i="1"/>
  <c r="AI193" i="1"/>
  <c r="AE193" i="1"/>
  <c r="AB193" i="1"/>
  <c r="X193" i="1"/>
  <c r="U193" i="1"/>
  <c r="U192" i="1" s="1"/>
  <c r="U191" i="1" s="1"/>
  <c r="Q193" i="1"/>
  <c r="AS192" i="1"/>
  <c r="AP192" i="1"/>
  <c r="AJ192" i="1"/>
  <c r="AL192" i="1" s="1"/>
  <c r="AI192" i="1"/>
  <c r="AE192" i="1"/>
  <c r="AB192" i="1"/>
  <c r="V192" i="1"/>
  <c r="X192" i="1" s="1"/>
  <c r="T192" i="1"/>
  <c r="T191" i="1" s="1"/>
  <c r="S192" i="1"/>
  <c r="S191" i="1" s="1"/>
  <c r="P192" i="1"/>
  <c r="AY192" i="1" s="1"/>
  <c r="O192" i="1"/>
  <c r="N192" i="1"/>
  <c r="N191" i="1" s="1"/>
  <c r="M192" i="1"/>
  <c r="M191" i="1" s="1"/>
  <c r="L192" i="1"/>
  <c r="L191" i="1" s="1"/>
  <c r="AS191" i="1"/>
  <c r="AP191" i="1"/>
  <c r="AI191" i="1"/>
  <c r="AE191" i="1"/>
  <c r="AB191" i="1"/>
  <c r="BI190" i="1"/>
  <c r="BH190" i="1"/>
  <c r="AY190" i="1"/>
  <c r="AX190" i="1"/>
  <c r="AV190" i="1"/>
  <c r="AU190" i="1"/>
  <c r="AS190" i="1"/>
  <c r="AP190" i="1"/>
  <c r="AL190" i="1"/>
  <c r="AI190" i="1"/>
  <c r="AE190" i="1"/>
  <c r="AB190" i="1"/>
  <c r="X190" i="1"/>
  <c r="U190" i="1"/>
  <c r="U189" i="1" s="1"/>
  <c r="Q190" i="1"/>
  <c r="AS189" i="1"/>
  <c r="AP189" i="1"/>
  <c r="AJ189" i="1"/>
  <c r="AI189" i="1"/>
  <c r="AE189" i="1"/>
  <c r="AE186" i="1" s="1"/>
  <c r="AB189" i="1"/>
  <c r="V189" i="1"/>
  <c r="X189" i="1" s="1"/>
  <c r="T189" i="1"/>
  <c r="S189" i="1"/>
  <c r="P189" i="1"/>
  <c r="AY189" i="1" s="1"/>
  <c r="O189" i="1"/>
  <c r="N189" i="1"/>
  <c r="N186" i="1" s="1"/>
  <c r="M189" i="1"/>
  <c r="M186" i="1" s="1"/>
  <c r="L189" i="1"/>
  <c r="L186" i="1" s="1"/>
  <c r="BI182" i="1"/>
  <c r="BH182" i="1"/>
  <c r="AY182" i="1"/>
  <c r="AX182" i="1"/>
  <c r="AV182" i="1"/>
  <c r="AU182" i="1"/>
  <c r="AS182" i="1"/>
  <c r="AP182" i="1"/>
  <c r="AL182" i="1"/>
  <c r="AI182" i="1"/>
  <c r="AE182" i="1"/>
  <c r="AB182" i="1"/>
  <c r="X182" i="1"/>
  <c r="U182" i="1"/>
  <c r="U181" i="1" s="1"/>
  <c r="Q182" i="1"/>
  <c r="Q181" i="1" s="1"/>
  <c r="AS181" i="1"/>
  <c r="AP181" i="1"/>
  <c r="AJ181" i="1"/>
  <c r="AJ180" i="1" s="1"/>
  <c r="AL180" i="1" s="1"/>
  <c r="AI181" i="1"/>
  <c r="AE181" i="1"/>
  <c r="AB181" i="1"/>
  <c r="V181" i="1"/>
  <c r="X181" i="1" s="1"/>
  <c r="T181" i="1"/>
  <c r="T180" i="1" s="1"/>
  <c r="S181" i="1"/>
  <c r="S180" i="1" s="1"/>
  <c r="P181" i="1"/>
  <c r="AY181" i="1" s="1"/>
  <c r="O181" i="1"/>
  <c r="N181" i="1"/>
  <c r="N180" i="1" s="1"/>
  <c r="M181" i="1"/>
  <c r="M180" i="1" s="1"/>
  <c r="L181" i="1"/>
  <c r="L180" i="1" s="1"/>
  <c r="AS180" i="1"/>
  <c r="AP180" i="1"/>
  <c r="AI180" i="1"/>
  <c r="AE180" i="1"/>
  <c r="AB180" i="1"/>
  <c r="S173" i="1"/>
  <c r="T173" i="1"/>
  <c r="W173" i="1"/>
  <c r="W172" i="1" s="1"/>
  <c r="Z173" i="1"/>
  <c r="Z172" i="1" s="1"/>
  <c r="AA173" i="1"/>
  <c r="AA172" i="1" s="1"/>
  <c r="AD173" i="1"/>
  <c r="AD172" i="1" s="1"/>
  <c r="AG173" i="1"/>
  <c r="AG172" i="1" s="1"/>
  <c r="AH173" i="1"/>
  <c r="AH172" i="1" s="1"/>
  <c r="AJ173" i="1"/>
  <c r="AK173" i="1"/>
  <c r="AK172" i="1" s="1"/>
  <c r="AN173" i="1"/>
  <c r="AN172" i="1" s="1"/>
  <c r="AO173" i="1"/>
  <c r="AO172" i="1" s="1"/>
  <c r="AQ173" i="1"/>
  <c r="AQ172" i="1" s="1"/>
  <c r="AR173" i="1"/>
  <c r="AR172" i="1" s="1"/>
  <c r="BI179" i="1"/>
  <c r="BH179" i="1"/>
  <c r="AY179" i="1"/>
  <c r="AX179" i="1"/>
  <c r="AV179" i="1"/>
  <c r="AU179" i="1"/>
  <c r="AS179" i="1"/>
  <c r="AP179" i="1"/>
  <c r="AL179" i="1"/>
  <c r="AI179" i="1"/>
  <c r="AE179" i="1"/>
  <c r="AB179" i="1"/>
  <c r="X179" i="1"/>
  <c r="U179" i="1"/>
  <c r="Q179" i="1"/>
  <c r="AV178" i="1"/>
  <c r="AU178" i="1"/>
  <c r="AS178" i="1"/>
  <c r="AP178" i="1"/>
  <c r="AL178" i="1"/>
  <c r="AI178" i="1"/>
  <c r="AC178" i="1"/>
  <c r="AE178" i="1" s="1"/>
  <c r="AB178" i="1"/>
  <c r="V178" i="1"/>
  <c r="X178" i="1" s="1"/>
  <c r="U178" i="1"/>
  <c r="P178" i="1"/>
  <c r="AY178" i="1" s="1"/>
  <c r="O178" i="1"/>
  <c r="AB183" i="1"/>
  <c r="AE183" i="1"/>
  <c r="AI183" i="1"/>
  <c r="AP183" i="1"/>
  <c r="AS183" i="1"/>
  <c r="L184" i="1"/>
  <c r="L183" i="1" s="1"/>
  <c r="M184" i="1"/>
  <c r="M183" i="1" s="1"/>
  <c r="N184" i="1"/>
  <c r="N183" i="1" s="1"/>
  <c r="O184" i="1"/>
  <c r="O183" i="1" s="1"/>
  <c r="P184" i="1"/>
  <c r="P183" i="1" s="1"/>
  <c r="AY183" i="1" s="1"/>
  <c r="S184" i="1"/>
  <c r="S183" i="1" s="1"/>
  <c r="T184" i="1"/>
  <c r="T183" i="1" s="1"/>
  <c r="V184" i="1"/>
  <c r="X184" i="1" s="1"/>
  <c r="AB184" i="1"/>
  <c r="AE184" i="1"/>
  <c r="AI184" i="1"/>
  <c r="AJ184" i="1"/>
  <c r="AL184" i="1" s="1"/>
  <c r="AP184" i="1"/>
  <c r="AS184" i="1"/>
  <c r="BI175" i="1"/>
  <c r="BH175" i="1"/>
  <c r="AY175" i="1"/>
  <c r="AX175" i="1"/>
  <c r="AV175" i="1"/>
  <c r="AU175" i="1"/>
  <c r="AS175" i="1"/>
  <c r="AP175" i="1"/>
  <c r="AL175" i="1"/>
  <c r="AI175" i="1"/>
  <c r="AE175" i="1"/>
  <c r="AB175" i="1"/>
  <c r="X175" i="1"/>
  <c r="U175" i="1"/>
  <c r="Q175" i="1"/>
  <c r="Q174" i="1" s="1"/>
  <c r="AV174" i="1"/>
  <c r="AU174" i="1"/>
  <c r="AS174" i="1"/>
  <c r="AP174" i="1"/>
  <c r="AL174" i="1"/>
  <c r="AI174" i="1"/>
  <c r="AC174" i="1"/>
  <c r="AE174" i="1" s="1"/>
  <c r="AB174" i="1"/>
  <c r="V174" i="1"/>
  <c r="X174" i="1" s="1"/>
  <c r="U174" i="1"/>
  <c r="P174" i="1"/>
  <c r="AY174" i="1" s="1"/>
  <c r="O174" i="1"/>
  <c r="AX174" i="1" s="1"/>
  <c r="M161" i="1"/>
  <c r="N161" i="1"/>
  <c r="S161" i="1"/>
  <c r="T161" i="1"/>
  <c r="W161" i="1"/>
  <c r="Z161" i="1"/>
  <c r="AA161" i="1"/>
  <c r="AC161" i="1"/>
  <c r="AD161" i="1"/>
  <c r="AG161" i="1"/>
  <c r="AH161" i="1"/>
  <c r="AJ161" i="1"/>
  <c r="AK161" i="1"/>
  <c r="AN161" i="1"/>
  <c r="AO161" i="1"/>
  <c r="AQ161" i="1"/>
  <c r="AR161" i="1"/>
  <c r="L161" i="1"/>
  <c r="L155" i="1"/>
  <c r="S155" i="1"/>
  <c r="T155" i="1"/>
  <c r="W155" i="1"/>
  <c r="Z155" i="1"/>
  <c r="AA155" i="1"/>
  <c r="AC155" i="1"/>
  <c r="AD155" i="1"/>
  <c r="AG155" i="1"/>
  <c r="AH155" i="1"/>
  <c r="AJ155" i="1"/>
  <c r="AK155" i="1"/>
  <c r="AN155" i="1"/>
  <c r="AO155" i="1"/>
  <c r="AQ155" i="1"/>
  <c r="AR155" i="1"/>
  <c r="M155" i="1"/>
  <c r="N155" i="1"/>
  <c r="S148" i="1"/>
  <c r="T148" i="1"/>
  <c r="W148" i="1"/>
  <c r="Z148" i="1"/>
  <c r="AA148" i="1"/>
  <c r="AC148" i="1"/>
  <c r="AD148" i="1"/>
  <c r="AG148" i="1"/>
  <c r="AH148" i="1"/>
  <c r="AJ148" i="1"/>
  <c r="AK148" i="1"/>
  <c r="AN148" i="1"/>
  <c r="AO148" i="1"/>
  <c r="AQ148" i="1"/>
  <c r="AR148" i="1"/>
  <c r="BI152" i="1"/>
  <c r="BH152" i="1"/>
  <c r="AY152" i="1"/>
  <c r="AX152" i="1"/>
  <c r="AV152" i="1"/>
  <c r="AU152" i="1"/>
  <c r="AS152" i="1"/>
  <c r="AP152" i="1"/>
  <c r="AL152" i="1"/>
  <c r="AI152" i="1"/>
  <c r="AE152" i="1"/>
  <c r="AB152" i="1"/>
  <c r="X152" i="1"/>
  <c r="U152" i="1"/>
  <c r="Q152" i="1"/>
  <c r="AV151" i="1"/>
  <c r="AU151" i="1"/>
  <c r="AS151" i="1"/>
  <c r="AP151" i="1"/>
  <c r="AL151" i="1"/>
  <c r="AI151" i="1"/>
  <c r="AE151" i="1"/>
  <c r="AB151" i="1"/>
  <c r="V151" i="1"/>
  <c r="X151" i="1" s="1"/>
  <c r="U151" i="1"/>
  <c r="P151" i="1"/>
  <c r="AY151" i="1" s="1"/>
  <c r="O151" i="1"/>
  <c r="S141" i="1"/>
  <c r="T141" i="1"/>
  <c r="W141" i="1"/>
  <c r="Z141" i="1"/>
  <c r="AA141" i="1"/>
  <c r="AD141" i="1"/>
  <c r="AG141" i="1"/>
  <c r="AH141" i="1"/>
  <c r="AK141" i="1"/>
  <c r="AN141" i="1"/>
  <c r="AO141" i="1"/>
  <c r="AQ141" i="1"/>
  <c r="AR141" i="1"/>
  <c r="L141" i="1"/>
  <c r="M141" i="1"/>
  <c r="N141" i="1"/>
  <c r="S135" i="1"/>
  <c r="T135" i="1"/>
  <c r="W135" i="1"/>
  <c r="Z135" i="1"/>
  <c r="AA135" i="1"/>
  <c r="AD135" i="1"/>
  <c r="AG135" i="1"/>
  <c r="AH135" i="1"/>
  <c r="AJ135" i="1"/>
  <c r="AK135" i="1"/>
  <c r="AN135" i="1"/>
  <c r="AO135" i="1"/>
  <c r="AQ135" i="1"/>
  <c r="AR135" i="1"/>
  <c r="BI137" i="1"/>
  <c r="BH137" i="1"/>
  <c r="AY137" i="1"/>
  <c r="AX137" i="1"/>
  <c r="AV137" i="1"/>
  <c r="AU137" i="1"/>
  <c r="AS137" i="1"/>
  <c r="AP137" i="1"/>
  <c r="AL137" i="1"/>
  <c r="AI137" i="1"/>
  <c r="AE137" i="1"/>
  <c r="AB137" i="1"/>
  <c r="X137" i="1"/>
  <c r="U137" i="1"/>
  <c r="Q137" i="1"/>
  <c r="AV136" i="1"/>
  <c r="AU136" i="1"/>
  <c r="AS136" i="1"/>
  <c r="AP136" i="1"/>
  <c r="AL136" i="1"/>
  <c r="AI136" i="1"/>
  <c r="AC136" i="1"/>
  <c r="AE136" i="1" s="1"/>
  <c r="AB136" i="1"/>
  <c r="V136" i="1"/>
  <c r="X136" i="1" s="1"/>
  <c r="U136" i="1"/>
  <c r="P136" i="1"/>
  <c r="AY136" i="1" s="1"/>
  <c r="O136" i="1"/>
  <c r="BH118" i="1"/>
  <c r="AY118" i="1"/>
  <c r="AY117" i="1" s="1"/>
  <c r="AY116" i="1" s="1"/>
  <c r="AY115" i="1" s="1"/>
  <c r="AX118" i="1"/>
  <c r="AX117" i="1" s="1"/>
  <c r="AX116" i="1" s="1"/>
  <c r="AX115" i="1" s="1"/>
  <c r="AV118" i="1"/>
  <c r="AV117" i="1" s="1"/>
  <c r="AV116" i="1" s="1"/>
  <c r="AV115" i="1" s="1"/>
  <c r="AU118" i="1"/>
  <c r="AU117" i="1" s="1"/>
  <c r="AU116" i="1" s="1"/>
  <c r="AU115" i="1" s="1"/>
  <c r="AS118" i="1"/>
  <c r="AP118" i="1"/>
  <c r="AP117" i="1" s="1"/>
  <c r="AP116" i="1" s="1"/>
  <c r="AP115" i="1" s="1"/>
  <c r="AL118" i="1"/>
  <c r="AL117" i="1" s="1"/>
  <c r="AL116" i="1" s="1"/>
  <c r="AL115" i="1" s="1"/>
  <c r="AI118" i="1"/>
  <c r="AI117" i="1" s="1"/>
  <c r="AI116" i="1" s="1"/>
  <c r="AI115" i="1" s="1"/>
  <c r="AE118" i="1"/>
  <c r="AE117" i="1" s="1"/>
  <c r="AE116" i="1" s="1"/>
  <c r="AE115" i="1" s="1"/>
  <c r="AB118" i="1"/>
  <c r="AB117" i="1" s="1"/>
  <c r="AB116" i="1" s="1"/>
  <c r="AB115" i="1" s="1"/>
  <c r="X118" i="1"/>
  <c r="X117" i="1" s="1"/>
  <c r="X116" i="1" s="1"/>
  <c r="X115" i="1" s="1"/>
  <c r="U118" i="1"/>
  <c r="U117" i="1" s="1"/>
  <c r="U116" i="1" s="1"/>
  <c r="U115" i="1" s="1"/>
  <c r="N118" i="1"/>
  <c r="R118" i="1" s="1"/>
  <c r="AS117" i="1"/>
  <c r="AS116" i="1" s="1"/>
  <c r="AS115" i="1" s="1"/>
  <c r="AR117" i="1"/>
  <c r="AR116" i="1" s="1"/>
  <c r="AR115" i="1" s="1"/>
  <c r="AQ117" i="1"/>
  <c r="AQ116" i="1" s="1"/>
  <c r="AQ115" i="1" s="1"/>
  <c r="AO117" i="1"/>
  <c r="AO116" i="1" s="1"/>
  <c r="AO115" i="1" s="1"/>
  <c r="AN117" i="1"/>
  <c r="AN116" i="1" s="1"/>
  <c r="AN115" i="1" s="1"/>
  <c r="AK117" i="1"/>
  <c r="AK116" i="1" s="1"/>
  <c r="AK115" i="1" s="1"/>
  <c r="AJ117" i="1"/>
  <c r="AJ116" i="1" s="1"/>
  <c r="AJ115" i="1" s="1"/>
  <c r="AH117" i="1"/>
  <c r="AH116" i="1" s="1"/>
  <c r="AH115" i="1" s="1"/>
  <c r="AG117" i="1"/>
  <c r="AG116" i="1" s="1"/>
  <c r="AG115" i="1" s="1"/>
  <c r="AD117" i="1"/>
  <c r="AD116" i="1" s="1"/>
  <c r="AD115" i="1" s="1"/>
  <c r="AC117" i="1"/>
  <c r="AC116" i="1" s="1"/>
  <c r="AC115" i="1" s="1"/>
  <c r="AA117" i="1"/>
  <c r="AA116" i="1" s="1"/>
  <c r="AA115" i="1" s="1"/>
  <c r="Z117" i="1"/>
  <c r="Z116" i="1" s="1"/>
  <c r="Z115" i="1" s="1"/>
  <c r="W117" i="1"/>
  <c r="W116" i="1" s="1"/>
  <c r="W115" i="1" s="1"/>
  <c r="V117" i="1"/>
  <c r="V116" i="1" s="1"/>
  <c r="V115" i="1" s="1"/>
  <c r="T117" i="1"/>
  <c r="T116" i="1" s="1"/>
  <c r="T115" i="1" s="1"/>
  <c r="S117" i="1"/>
  <c r="S116" i="1" s="1"/>
  <c r="S115" i="1" s="1"/>
  <c r="Q117" i="1"/>
  <c r="Q116" i="1" s="1"/>
  <c r="Q115" i="1" s="1"/>
  <c r="P117" i="1"/>
  <c r="P116" i="1" s="1"/>
  <c r="P115" i="1" s="1"/>
  <c r="O117" i="1"/>
  <c r="O116" i="1" s="1"/>
  <c r="O115" i="1" s="1"/>
  <c r="M117" i="1"/>
  <c r="M116" i="1" s="1"/>
  <c r="M115" i="1" s="1"/>
  <c r="L117" i="1"/>
  <c r="L116" i="1" s="1"/>
  <c r="L115" i="1" s="1"/>
  <c r="BI114" i="1"/>
  <c r="BH114" i="1"/>
  <c r="AY114" i="1"/>
  <c r="AY113" i="1" s="1"/>
  <c r="AY112" i="1" s="1"/>
  <c r="AX114" i="1"/>
  <c r="AX113" i="1" s="1"/>
  <c r="AX112" i="1" s="1"/>
  <c r="AV114" i="1"/>
  <c r="AV113" i="1" s="1"/>
  <c r="AV112" i="1" s="1"/>
  <c r="AU114" i="1"/>
  <c r="AU113" i="1" s="1"/>
  <c r="AU112" i="1" s="1"/>
  <c r="AS114" i="1"/>
  <c r="AS113" i="1" s="1"/>
  <c r="AS112" i="1" s="1"/>
  <c r="AP114" i="1"/>
  <c r="AP113" i="1" s="1"/>
  <c r="AP112" i="1" s="1"/>
  <c r="AL114" i="1"/>
  <c r="AL113" i="1" s="1"/>
  <c r="AL112" i="1" s="1"/>
  <c r="AI114" i="1"/>
  <c r="AI113" i="1" s="1"/>
  <c r="AI112" i="1" s="1"/>
  <c r="AE114" i="1"/>
  <c r="AE113" i="1" s="1"/>
  <c r="AE112" i="1" s="1"/>
  <c r="AB114" i="1"/>
  <c r="AB113" i="1" s="1"/>
  <c r="AB112" i="1" s="1"/>
  <c r="X114" i="1"/>
  <c r="X113" i="1" s="1"/>
  <c r="X112" i="1" s="1"/>
  <c r="U114" i="1"/>
  <c r="U113" i="1" s="1"/>
  <c r="U112" i="1" s="1"/>
  <c r="Q114" i="1"/>
  <c r="N114" i="1"/>
  <c r="AR113" i="1"/>
  <c r="AR112" i="1" s="1"/>
  <c r="AQ113" i="1"/>
  <c r="AQ112" i="1" s="1"/>
  <c r="AO113" i="1"/>
  <c r="AO112" i="1" s="1"/>
  <c r="AN113" i="1"/>
  <c r="AN112" i="1" s="1"/>
  <c r="AK113" i="1"/>
  <c r="AK112" i="1" s="1"/>
  <c r="AJ113" i="1"/>
  <c r="AJ112" i="1" s="1"/>
  <c r="AH113" i="1"/>
  <c r="AH112" i="1" s="1"/>
  <c r="AG113" i="1"/>
  <c r="AG112" i="1" s="1"/>
  <c r="AD113" i="1"/>
  <c r="AD112" i="1" s="1"/>
  <c r="AC113" i="1"/>
  <c r="AC112" i="1" s="1"/>
  <c r="AA113" i="1"/>
  <c r="AA112" i="1" s="1"/>
  <c r="Z113" i="1"/>
  <c r="Z112" i="1" s="1"/>
  <c r="W113" i="1"/>
  <c r="W112" i="1" s="1"/>
  <c r="V113" i="1"/>
  <c r="V112" i="1" s="1"/>
  <c r="T113" i="1"/>
  <c r="T112" i="1" s="1"/>
  <c r="S113" i="1"/>
  <c r="S112" i="1" s="1"/>
  <c r="P113" i="1"/>
  <c r="O113" i="1"/>
  <c r="O112" i="1" s="1"/>
  <c r="M113" i="1"/>
  <c r="M112" i="1" s="1"/>
  <c r="L113" i="1"/>
  <c r="L112" i="1" s="1"/>
  <c r="P112" i="1"/>
  <c r="BI111" i="1"/>
  <c r="BH111" i="1"/>
  <c r="AY111" i="1"/>
  <c r="AX111" i="1"/>
  <c r="AX110" i="1" s="1"/>
  <c r="AX109" i="1" s="1"/>
  <c r="AV111" i="1"/>
  <c r="AV110" i="1" s="1"/>
  <c r="AV109" i="1" s="1"/>
  <c r="AU111" i="1"/>
  <c r="AU110" i="1" s="1"/>
  <c r="AU109" i="1" s="1"/>
  <c r="AS111" i="1"/>
  <c r="AS110" i="1" s="1"/>
  <c r="AS109" i="1" s="1"/>
  <c r="AP111" i="1"/>
  <c r="AL111" i="1"/>
  <c r="AL110" i="1" s="1"/>
  <c r="AL109" i="1" s="1"/>
  <c r="AI111" i="1"/>
  <c r="AI110" i="1" s="1"/>
  <c r="AI109" i="1" s="1"/>
  <c r="AE111" i="1"/>
  <c r="AE110" i="1" s="1"/>
  <c r="AE109" i="1" s="1"/>
  <c r="AB111" i="1"/>
  <c r="AB110" i="1" s="1"/>
  <c r="AB109" i="1" s="1"/>
  <c r="X111" i="1"/>
  <c r="X110" i="1" s="1"/>
  <c r="X109" i="1" s="1"/>
  <c r="U111" i="1"/>
  <c r="Q111" i="1"/>
  <c r="N111" i="1"/>
  <c r="AY110" i="1"/>
  <c r="AY109" i="1" s="1"/>
  <c r="AR110" i="1"/>
  <c r="AR109" i="1" s="1"/>
  <c r="AQ110" i="1"/>
  <c r="AQ109" i="1" s="1"/>
  <c r="AO110" i="1"/>
  <c r="AO109" i="1" s="1"/>
  <c r="AN110" i="1"/>
  <c r="AN109" i="1" s="1"/>
  <c r="AK110" i="1"/>
  <c r="AK109" i="1" s="1"/>
  <c r="AJ110" i="1"/>
  <c r="AJ109" i="1" s="1"/>
  <c r="AH110" i="1"/>
  <c r="AH109" i="1" s="1"/>
  <c r="AG110" i="1"/>
  <c r="AG109" i="1" s="1"/>
  <c r="AD110" i="1"/>
  <c r="AD109" i="1" s="1"/>
  <c r="AC110" i="1"/>
  <c r="AC109" i="1" s="1"/>
  <c r="AA110" i="1"/>
  <c r="AA109" i="1" s="1"/>
  <c r="Z110" i="1"/>
  <c r="Z109" i="1" s="1"/>
  <c r="W110" i="1"/>
  <c r="W109" i="1" s="1"/>
  <c r="V110" i="1"/>
  <c r="V109" i="1" s="1"/>
  <c r="T110" i="1"/>
  <c r="T109" i="1" s="1"/>
  <c r="S110" i="1"/>
  <c r="S109" i="1" s="1"/>
  <c r="P110" i="1"/>
  <c r="P109" i="1" s="1"/>
  <c r="O110" i="1"/>
  <c r="O109" i="1" s="1"/>
  <c r="M110" i="1"/>
  <c r="M109" i="1" s="1"/>
  <c r="L110" i="1"/>
  <c r="L109" i="1" s="1"/>
  <c r="BI108" i="1"/>
  <c r="BH108" i="1"/>
  <c r="AY108" i="1"/>
  <c r="AY107" i="1" s="1"/>
  <c r="AY106" i="1" s="1"/>
  <c r="AX108" i="1"/>
  <c r="AX107" i="1" s="1"/>
  <c r="AX106" i="1" s="1"/>
  <c r="AV108" i="1"/>
  <c r="AV107" i="1" s="1"/>
  <c r="AV106" i="1" s="1"/>
  <c r="AU108" i="1"/>
  <c r="AU107" i="1" s="1"/>
  <c r="AU106" i="1" s="1"/>
  <c r="AS108" i="1"/>
  <c r="AS107" i="1" s="1"/>
  <c r="AS106" i="1" s="1"/>
  <c r="AP108" i="1"/>
  <c r="AL108" i="1"/>
  <c r="AL107" i="1" s="1"/>
  <c r="AL106" i="1" s="1"/>
  <c r="AI108" i="1"/>
  <c r="AI107" i="1" s="1"/>
  <c r="AI106" i="1" s="1"/>
  <c r="AE108" i="1"/>
  <c r="AE107" i="1" s="1"/>
  <c r="AE106" i="1" s="1"/>
  <c r="AB108" i="1"/>
  <c r="AB107" i="1" s="1"/>
  <c r="AB106" i="1" s="1"/>
  <c r="X108" i="1"/>
  <c r="X107" i="1" s="1"/>
  <c r="X106" i="1" s="1"/>
  <c r="U108" i="1"/>
  <c r="U107" i="1" s="1"/>
  <c r="U106" i="1" s="1"/>
  <c r="Q108" i="1"/>
  <c r="N108" i="1"/>
  <c r="AR107" i="1"/>
  <c r="AR106" i="1" s="1"/>
  <c r="AQ107" i="1"/>
  <c r="AQ106" i="1" s="1"/>
  <c r="AO107" i="1"/>
  <c r="AO106" i="1" s="1"/>
  <c r="AN107" i="1"/>
  <c r="AN106" i="1" s="1"/>
  <c r="AK107" i="1"/>
  <c r="AK106" i="1" s="1"/>
  <c r="AJ107" i="1"/>
  <c r="AJ106" i="1" s="1"/>
  <c r="AH107" i="1"/>
  <c r="AH106" i="1" s="1"/>
  <c r="AG107" i="1"/>
  <c r="AG106" i="1" s="1"/>
  <c r="AD107" i="1"/>
  <c r="AD106" i="1" s="1"/>
  <c r="AC107" i="1"/>
  <c r="AC106" i="1" s="1"/>
  <c r="AA107" i="1"/>
  <c r="AA106" i="1" s="1"/>
  <c r="Z107" i="1"/>
  <c r="Z106" i="1" s="1"/>
  <c r="W107" i="1"/>
  <c r="W106" i="1" s="1"/>
  <c r="V107" i="1"/>
  <c r="V106" i="1" s="1"/>
  <c r="T107" i="1"/>
  <c r="T106" i="1" s="1"/>
  <c r="S107" i="1"/>
  <c r="S106" i="1" s="1"/>
  <c r="P107" i="1"/>
  <c r="P106" i="1" s="1"/>
  <c r="O107" i="1"/>
  <c r="O106" i="1" s="1"/>
  <c r="M107" i="1"/>
  <c r="M106" i="1" s="1"/>
  <c r="L107" i="1"/>
  <c r="L106" i="1" s="1"/>
  <c r="BI105" i="1"/>
  <c r="BH105" i="1"/>
  <c r="AY105" i="1"/>
  <c r="AY104" i="1" s="1"/>
  <c r="AX105" i="1"/>
  <c r="AX104" i="1" s="1"/>
  <c r="AV105" i="1"/>
  <c r="AV104" i="1" s="1"/>
  <c r="AU105" i="1"/>
  <c r="AU104" i="1" s="1"/>
  <c r="AS105" i="1"/>
  <c r="AS104" i="1" s="1"/>
  <c r="AP105" i="1"/>
  <c r="AP104" i="1" s="1"/>
  <c r="AL105" i="1"/>
  <c r="AL104" i="1" s="1"/>
  <c r="AI105" i="1"/>
  <c r="AI104" i="1" s="1"/>
  <c r="AE105" i="1"/>
  <c r="AE104" i="1" s="1"/>
  <c r="AB105" i="1"/>
  <c r="AB104" i="1" s="1"/>
  <c r="X105" i="1"/>
  <c r="X104" i="1" s="1"/>
  <c r="U105" i="1"/>
  <c r="Q105" i="1"/>
  <c r="Q104" i="1" s="1"/>
  <c r="N105" i="1"/>
  <c r="AR104" i="1"/>
  <c r="AQ104" i="1"/>
  <c r="AO104" i="1"/>
  <c r="AN104" i="1"/>
  <c r="AK104" i="1"/>
  <c r="AJ104" i="1"/>
  <c r="AH104" i="1"/>
  <c r="AG104" i="1"/>
  <c r="AD104" i="1"/>
  <c r="AC104" i="1"/>
  <c r="AA104" i="1"/>
  <c r="Z104" i="1"/>
  <c r="W104" i="1"/>
  <c r="V104" i="1"/>
  <c r="T104" i="1"/>
  <c r="S104" i="1"/>
  <c r="P104" i="1"/>
  <c r="O104" i="1"/>
  <c r="M104" i="1"/>
  <c r="L104" i="1"/>
  <c r="BI103" i="1"/>
  <c r="BH103" i="1"/>
  <c r="AY103" i="1"/>
  <c r="AY102" i="1" s="1"/>
  <c r="AX103" i="1"/>
  <c r="AX102" i="1" s="1"/>
  <c r="AV103" i="1"/>
  <c r="AV102" i="1" s="1"/>
  <c r="AU103" i="1"/>
  <c r="AU102" i="1" s="1"/>
  <c r="AS103" i="1"/>
  <c r="AS102" i="1" s="1"/>
  <c r="AP103" i="1"/>
  <c r="AL103" i="1"/>
  <c r="AL102" i="1" s="1"/>
  <c r="AI103" i="1"/>
  <c r="AI102" i="1" s="1"/>
  <c r="AE103" i="1"/>
  <c r="AE102" i="1" s="1"/>
  <c r="AB103" i="1"/>
  <c r="AB102" i="1" s="1"/>
  <c r="X103" i="1"/>
  <c r="X102" i="1" s="1"/>
  <c r="U103" i="1"/>
  <c r="U102" i="1" s="1"/>
  <c r="Q103" i="1"/>
  <c r="N103" i="1"/>
  <c r="AR102" i="1"/>
  <c r="AQ102" i="1"/>
  <c r="AO102" i="1"/>
  <c r="AN102" i="1"/>
  <c r="AK102" i="1"/>
  <c r="AJ102" i="1"/>
  <c r="AH102" i="1"/>
  <c r="AG102" i="1"/>
  <c r="AD102" i="1"/>
  <c r="AC102" i="1"/>
  <c r="AA102" i="1"/>
  <c r="Z102" i="1"/>
  <c r="W102" i="1"/>
  <c r="V102" i="1"/>
  <c r="T102" i="1"/>
  <c r="S102" i="1"/>
  <c r="P102" i="1"/>
  <c r="O102" i="1"/>
  <c r="M102" i="1"/>
  <c r="L102" i="1"/>
  <c r="BI80" i="1"/>
  <c r="BH80" i="1"/>
  <c r="AY80" i="1"/>
  <c r="AY79" i="1" s="1"/>
  <c r="AX80" i="1"/>
  <c r="AX79" i="1" s="1"/>
  <c r="AV80" i="1"/>
  <c r="AV79" i="1" s="1"/>
  <c r="AU80" i="1"/>
  <c r="AU79" i="1" s="1"/>
  <c r="AS80" i="1"/>
  <c r="AS79" i="1" s="1"/>
  <c r="AP80" i="1"/>
  <c r="AL80" i="1"/>
  <c r="AL79" i="1" s="1"/>
  <c r="AI80" i="1"/>
  <c r="AI79" i="1" s="1"/>
  <c r="AE80" i="1"/>
  <c r="AE79" i="1" s="1"/>
  <c r="AB80" i="1"/>
  <c r="AB79" i="1" s="1"/>
  <c r="X80" i="1"/>
  <c r="X79" i="1" s="1"/>
  <c r="U80" i="1"/>
  <c r="U79" i="1" s="1"/>
  <c r="Q80" i="1"/>
  <c r="N80" i="1"/>
  <c r="N79" i="1" s="1"/>
  <c r="AR79" i="1"/>
  <c r="AQ79" i="1"/>
  <c r="AO79" i="1"/>
  <c r="AN79" i="1"/>
  <c r="AK79" i="1"/>
  <c r="AJ79" i="1"/>
  <c r="AH79" i="1"/>
  <c r="AG79" i="1"/>
  <c r="AD79" i="1"/>
  <c r="AC79" i="1"/>
  <c r="AA79" i="1"/>
  <c r="Z79" i="1"/>
  <c r="W79" i="1"/>
  <c r="V79" i="1"/>
  <c r="T79" i="1"/>
  <c r="S79" i="1"/>
  <c r="P79" i="1"/>
  <c r="O79" i="1"/>
  <c r="M79" i="1"/>
  <c r="L79" i="1"/>
  <c r="BI85" i="1"/>
  <c r="BH85" i="1"/>
  <c r="AY85" i="1"/>
  <c r="AY84" i="1" s="1"/>
  <c r="AY81" i="1" s="1"/>
  <c r="AX85" i="1"/>
  <c r="AX84" i="1" s="1"/>
  <c r="AX81" i="1" s="1"/>
  <c r="AV85" i="1"/>
  <c r="AV84" i="1" s="1"/>
  <c r="AV81" i="1" s="1"/>
  <c r="AU85" i="1"/>
  <c r="AU84" i="1" s="1"/>
  <c r="AU81" i="1" s="1"/>
  <c r="AS85" i="1"/>
  <c r="AS84" i="1" s="1"/>
  <c r="AS81" i="1" s="1"/>
  <c r="AP85" i="1"/>
  <c r="AL85" i="1"/>
  <c r="AL84" i="1" s="1"/>
  <c r="AL81" i="1" s="1"/>
  <c r="AI85" i="1"/>
  <c r="AI84" i="1" s="1"/>
  <c r="AI81" i="1" s="1"/>
  <c r="AE85" i="1"/>
  <c r="AE84" i="1" s="1"/>
  <c r="AE81" i="1" s="1"/>
  <c r="AB85" i="1"/>
  <c r="X85" i="1"/>
  <c r="X84" i="1" s="1"/>
  <c r="X81" i="1" s="1"/>
  <c r="U85" i="1"/>
  <c r="Q85" i="1"/>
  <c r="N85" i="1"/>
  <c r="N84" i="1" s="1"/>
  <c r="N81" i="1" s="1"/>
  <c r="AR84" i="1"/>
  <c r="AR81" i="1" s="1"/>
  <c r="AQ84" i="1"/>
  <c r="AQ81" i="1" s="1"/>
  <c r="AO84" i="1"/>
  <c r="AO81" i="1" s="1"/>
  <c r="AN84" i="1"/>
  <c r="AN81" i="1" s="1"/>
  <c r="AK84" i="1"/>
  <c r="AK81" i="1" s="1"/>
  <c r="AJ84" i="1"/>
  <c r="AJ81" i="1" s="1"/>
  <c r="AH84" i="1"/>
  <c r="AH81" i="1" s="1"/>
  <c r="AG84" i="1"/>
  <c r="AG81" i="1" s="1"/>
  <c r="AD84" i="1"/>
  <c r="AD81" i="1" s="1"/>
  <c r="AC84" i="1"/>
  <c r="AC81" i="1" s="1"/>
  <c r="AA84" i="1"/>
  <c r="AA81" i="1" s="1"/>
  <c r="Z84" i="1"/>
  <c r="Z81" i="1" s="1"/>
  <c r="W84" i="1"/>
  <c r="W81" i="1" s="1"/>
  <c r="V84" i="1"/>
  <c r="V81" i="1" s="1"/>
  <c r="U84" i="1"/>
  <c r="U81" i="1" s="1"/>
  <c r="T84" i="1"/>
  <c r="T81" i="1" s="1"/>
  <c r="S84" i="1"/>
  <c r="P84" i="1"/>
  <c r="P81" i="1" s="1"/>
  <c r="O84" i="1"/>
  <c r="O81" i="1" s="1"/>
  <c r="M84" i="1"/>
  <c r="M81" i="1" s="1"/>
  <c r="L84" i="1"/>
  <c r="L81" i="1" s="1"/>
  <c r="M69" i="1"/>
  <c r="N69" i="1"/>
  <c r="S69" i="1"/>
  <c r="T69" i="1"/>
  <c r="W69" i="1"/>
  <c r="Z69" i="1"/>
  <c r="AA69" i="1"/>
  <c r="AC69" i="1"/>
  <c r="AD69" i="1"/>
  <c r="AG69" i="1"/>
  <c r="AH69" i="1"/>
  <c r="AK69" i="1"/>
  <c r="AN69" i="1"/>
  <c r="AO69" i="1"/>
  <c r="AQ69" i="1"/>
  <c r="AR69" i="1"/>
  <c r="L69" i="1"/>
  <c r="BI65" i="1"/>
  <c r="BH65" i="1"/>
  <c r="AY65" i="1"/>
  <c r="AY64" i="1" s="1"/>
  <c r="AY63" i="1" s="1"/>
  <c r="AX65" i="1"/>
  <c r="AX64" i="1" s="1"/>
  <c r="AX63" i="1" s="1"/>
  <c r="AV65" i="1"/>
  <c r="AV64" i="1" s="1"/>
  <c r="AV63" i="1" s="1"/>
  <c r="AU65" i="1"/>
  <c r="AU64" i="1" s="1"/>
  <c r="AU63" i="1" s="1"/>
  <c r="AS65" i="1"/>
  <c r="AS64" i="1" s="1"/>
  <c r="AS63" i="1" s="1"/>
  <c r="AP65" i="1"/>
  <c r="AP64" i="1" s="1"/>
  <c r="AP63" i="1" s="1"/>
  <c r="AL65" i="1"/>
  <c r="AL64" i="1" s="1"/>
  <c r="AL63" i="1" s="1"/>
  <c r="AI65" i="1"/>
  <c r="AI64" i="1" s="1"/>
  <c r="AI63" i="1" s="1"/>
  <c r="AE65" i="1"/>
  <c r="AE64" i="1" s="1"/>
  <c r="AE63" i="1" s="1"/>
  <c r="AB65" i="1"/>
  <c r="AB64" i="1" s="1"/>
  <c r="AB63" i="1" s="1"/>
  <c r="X65" i="1"/>
  <c r="U65" i="1"/>
  <c r="N65" i="1"/>
  <c r="R65" i="1" s="1"/>
  <c r="AR64" i="1"/>
  <c r="AR63" i="1" s="1"/>
  <c r="AQ64" i="1"/>
  <c r="AQ63" i="1" s="1"/>
  <c r="AO64" i="1"/>
  <c r="AO63" i="1" s="1"/>
  <c r="AN64" i="1"/>
  <c r="AN63" i="1" s="1"/>
  <c r="AK64" i="1"/>
  <c r="AK63" i="1" s="1"/>
  <c r="AJ64" i="1"/>
  <c r="AJ63" i="1" s="1"/>
  <c r="AH64" i="1"/>
  <c r="AH63" i="1" s="1"/>
  <c r="AG64" i="1"/>
  <c r="AG63" i="1" s="1"/>
  <c r="AD64" i="1"/>
  <c r="AD63" i="1" s="1"/>
  <c r="AC64" i="1"/>
  <c r="AC63" i="1" s="1"/>
  <c r="AA64" i="1"/>
  <c r="AA63" i="1" s="1"/>
  <c r="Z64" i="1"/>
  <c r="Z63" i="1" s="1"/>
  <c r="W64" i="1"/>
  <c r="W63" i="1" s="1"/>
  <c r="V64" i="1"/>
  <c r="V63" i="1" s="1"/>
  <c r="T64" i="1"/>
  <c r="T63" i="1" s="1"/>
  <c r="S64" i="1"/>
  <c r="S63" i="1" s="1"/>
  <c r="Q64" i="1"/>
  <c r="Q63" i="1" s="1"/>
  <c r="P64" i="1"/>
  <c r="P63" i="1" s="1"/>
  <c r="O64" i="1"/>
  <c r="O63" i="1" s="1"/>
  <c r="M64" i="1"/>
  <c r="M63" i="1" s="1"/>
  <c r="L64" i="1"/>
  <c r="L63" i="1" s="1"/>
  <c r="BI52" i="1"/>
  <c r="BH52" i="1"/>
  <c r="AY52" i="1"/>
  <c r="AX52" i="1"/>
  <c r="AV52" i="1"/>
  <c r="AU52" i="1"/>
  <c r="AS52" i="1"/>
  <c r="AS51" i="1" s="1"/>
  <c r="AP52" i="1"/>
  <c r="AL52" i="1"/>
  <c r="AL51" i="1" s="1"/>
  <c r="AI52" i="1"/>
  <c r="AI51" i="1" s="1"/>
  <c r="AE52" i="1"/>
  <c r="AE51" i="1" s="1"/>
  <c r="AB52" i="1"/>
  <c r="AB51" i="1" s="1"/>
  <c r="X52" i="1"/>
  <c r="X51" i="1" s="1"/>
  <c r="U52" i="1"/>
  <c r="Q52" i="1"/>
  <c r="N52" i="1"/>
  <c r="N51" i="1" s="1"/>
  <c r="AR51" i="1"/>
  <c r="AQ51" i="1"/>
  <c r="AO51" i="1"/>
  <c r="AN51" i="1"/>
  <c r="AK51" i="1"/>
  <c r="AJ51" i="1"/>
  <c r="AH51" i="1"/>
  <c r="AG51" i="1"/>
  <c r="AD51" i="1"/>
  <c r="AC51" i="1"/>
  <c r="AA51" i="1"/>
  <c r="Z51" i="1"/>
  <c r="W51" i="1"/>
  <c r="V51" i="1"/>
  <c r="T51" i="1"/>
  <c r="S51" i="1"/>
  <c r="P51" i="1"/>
  <c r="O51" i="1"/>
  <c r="M51" i="1"/>
  <c r="L51" i="1"/>
  <c r="M46" i="1"/>
  <c r="M45" i="1" s="1"/>
  <c r="O46" i="1"/>
  <c r="O45" i="1" s="1"/>
  <c r="P46" i="1"/>
  <c r="P45" i="1" s="1"/>
  <c r="S46" i="1"/>
  <c r="S45" i="1" s="1"/>
  <c r="T46" i="1"/>
  <c r="T45" i="1" s="1"/>
  <c r="V46" i="1"/>
  <c r="V45" i="1" s="1"/>
  <c r="W46" i="1"/>
  <c r="W45" i="1" s="1"/>
  <c r="Z46" i="1"/>
  <c r="Z45" i="1" s="1"/>
  <c r="AA46" i="1"/>
  <c r="AA45" i="1" s="1"/>
  <c r="AC46" i="1"/>
  <c r="AC45" i="1" s="1"/>
  <c r="AD46" i="1"/>
  <c r="AD45" i="1" s="1"/>
  <c r="AG46" i="1"/>
  <c r="AG45" i="1" s="1"/>
  <c r="AH46" i="1"/>
  <c r="AH45" i="1" s="1"/>
  <c r="AJ46" i="1"/>
  <c r="AJ45" i="1" s="1"/>
  <c r="AK46" i="1"/>
  <c r="AK45" i="1" s="1"/>
  <c r="AN46" i="1"/>
  <c r="AN45" i="1" s="1"/>
  <c r="AO46" i="1"/>
  <c r="AO45" i="1" s="1"/>
  <c r="AQ46" i="1"/>
  <c r="AQ45" i="1" s="1"/>
  <c r="AR46" i="1"/>
  <c r="AR45" i="1" s="1"/>
  <c r="BI50" i="1"/>
  <c r="BH50" i="1"/>
  <c r="AY50" i="1"/>
  <c r="AX50" i="1"/>
  <c r="AV50" i="1"/>
  <c r="AU50" i="1"/>
  <c r="AS50" i="1"/>
  <c r="AS49" i="1" s="1"/>
  <c r="AP50" i="1"/>
  <c r="AL50" i="1"/>
  <c r="AL49" i="1" s="1"/>
  <c r="AI50" i="1"/>
  <c r="AI49" i="1" s="1"/>
  <c r="AI48" i="1" s="1"/>
  <c r="AE50" i="1"/>
  <c r="AE49" i="1" s="1"/>
  <c r="AB50" i="1"/>
  <c r="AB49" i="1" s="1"/>
  <c r="X50" i="1"/>
  <c r="X49" i="1" s="1"/>
  <c r="U50" i="1"/>
  <c r="U49" i="1" s="1"/>
  <c r="Q50" i="1"/>
  <c r="N50" i="1"/>
  <c r="N49" i="1" s="1"/>
  <c r="AR49" i="1"/>
  <c r="AQ49" i="1"/>
  <c r="AQ48" i="1" s="1"/>
  <c r="AO49" i="1"/>
  <c r="AN49" i="1"/>
  <c r="AN48" i="1" s="1"/>
  <c r="AK49" i="1"/>
  <c r="AJ49" i="1"/>
  <c r="AH49" i="1"/>
  <c r="AH48" i="1" s="1"/>
  <c r="AG49" i="1"/>
  <c r="AG48" i="1" s="1"/>
  <c r="AD49" i="1"/>
  <c r="AC49" i="1"/>
  <c r="AC48" i="1" s="1"/>
  <c r="AA49" i="1"/>
  <c r="Z49" i="1"/>
  <c r="W49" i="1"/>
  <c r="V49" i="1"/>
  <c r="T49" i="1"/>
  <c r="S49" i="1"/>
  <c r="P49" i="1"/>
  <c r="O49" i="1"/>
  <c r="M49" i="1"/>
  <c r="L49" i="1"/>
  <c r="BI47" i="1"/>
  <c r="BH47" i="1"/>
  <c r="AY47" i="1"/>
  <c r="AY46" i="1" s="1"/>
  <c r="AY45" i="1" s="1"/>
  <c r="AX47" i="1"/>
  <c r="AX46" i="1" s="1"/>
  <c r="AX45" i="1" s="1"/>
  <c r="AV47" i="1"/>
  <c r="AV46" i="1" s="1"/>
  <c r="AV45" i="1" s="1"/>
  <c r="AU47" i="1"/>
  <c r="AU46" i="1" s="1"/>
  <c r="AU45" i="1" s="1"/>
  <c r="AS47" i="1"/>
  <c r="AS46" i="1" s="1"/>
  <c r="AS45" i="1" s="1"/>
  <c r="AP47" i="1"/>
  <c r="AP46" i="1" s="1"/>
  <c r="AP45" i="1" s="1"/>
  <c r="AL47" i="1"/>
  <c r="AL46" i="1" s="1"/>
  <c r="AL45" i="1" s="1"/>
  <c r="AI47" i="1"/>
  <c r="AI46" i="1" s="1"/>
  <c r="AI45" i="1" s="1"/>
  <c r="AE47" i="1"/>
  <c r="AE46" i="1" s="1"/>
  <c r="AE45" i="1" s="1"/>
  <c r="AB47" i="1"/>
  <c r="AB46" i="1" s="1"/>
  <c r="AB45" i="1" s="1"/>
  <c r="X47" i="1"/>
  <c r="X46" i="1" s="1"/>
  <c r="X45" i="1" s="1"/>
  <c r="U47" i="1"/>
  <c r="U46" i="1" s="1"/>
  <c r="U45" i="1" s="1"/>
  <c r="Q47" i="1"/>
  <c r="Q46" i="1" s="1"/>
  <c r="Q45" i="1" s="1"/>
  <c r="N47" i="1"/>
  <c r="L46" i="1"/>
  <c r="L45" i="1" s="1"/>
  <c r="M40" i="1"/>
  <c r="M39" i="1" s="1"/>
  <c r="M38" i="1" s="1"/>
  <c r="M37" i="1" s="1"/>
  <c r="O40" i="1"/>
  <c r="O39" i="1" s="1"/>
  <c r="O38" i="1" s="1"/>
  <c r="O37" i="1" s="1"/>
  <c r="P40" i="1"/>
  <c r="P39" i="1" s="1"/>
  <c r="P38" i="1" s="1"/>
  <c r="P37" i="1" s="1"/>
  <c r="S40" i="1"/>
  <c r="S39" i="1" s="1"/>
  <c r="S38" i="1" s="1"/>
  <c r="S37" i="1" s="1"/>
  <c r="T40" i="1"/>
  <c r="T39" i="1" s="1"/>
  <c r="T38" i="1" s="1"/>
  <c r="T37" i="1" s="1"/>
  <c r="V40" i="1"/>
  <c r="V39" i="1" s="1"/>
  <c r="V38" i="1" s="1"/>
  <c r="V37" i="1" s="1"/>
  <c r="W40" i="1"/>
  <c r="W39" i="1" s="1"/>
  <c r="W38" i="1" s="1"/>
  <c r="W37" i="1" s="1"/>
  <c r="Z40" i="1"/>
  <c r="Z39" i="1" s="1"/>
  <c r="Z38" i="1" s="1"/>
  <c r="Z37" i="1" s="1"/>
  <c r="AA40" i="1"/>
  <c r="AA39" i="1" s="1"/>
  <c r="AA38" i="1" s="1"/>
  <c r="AA37" i="1" s="1"/>
  <c r="AC40" i="1"/>
  <c r="AC39" i="1" s="1"/>
  <c r="AC38" i="1" s="1"/>
  <c r="AC37" i="1" s="1"/>
  <c r="AD40" i="1"/>
  <c r="AD39" i="1" s="1"/>
  <c r="AD38" i="1" s="1"/>
  <c r="AD37" i="1" s="1"/>
  <c r="AG40" i="1"/>
  <c r="AG39" i="1" s="1"/>
  <c r="AG38" i="1" s="1"/>
  <c r="AG37" i="1" s="1"/>
  <c r="AH40" i="1"/>
  <c r="AH39" i="1" s="1"/>
  <c r="AH38" i="1" s="1"/>
  <c r="AH37" i="1" s="1"/>
  <c r="AJ40" i="1"/>
  <c r="AJ39" i="1" s="1"/>
  <c r="AJ38" i="1" s="1"/>
  <c r="AJ37" i="1" s="1"/>
  <c r="AK40" i="1"/>
  <c r="AK39" i="1" s="1"/>
  <c r="AK38" i="1" s="1"/>
  <c r="AK37" i="1" s="1"/>
  <c r="AN40" i="1"/>
  <c r="AN39" i="1" s="1"/>
  <c r="AN38" i="1" s="1"/>
  <c r="AN37" i="1" s="1"/>
  <c r="AO40" i="1"/>
  <c r="AO39" i="1" s="1"/>
  <c r="AO38" i="1" s="1"/>
  <c r="AO37" i="1" s="1"/>
  <c r="AQ40" i="1"/>
  <c r="AQ39" i="1" s="1"/>
  <c r="AQ38" i="1" s="1"/>
  <c r="AQ37" i="1" s="1"/>
  <c r="AR40" i="1"/>
  <c r="AR39" i="1" s="1"/>
  <c r="AR38" i="1" s="1"/>
  <c r="AR37" i="1" s="1"/>
  <c r="N36" i="1"/>
  <c r="N35" i="1" s="1"/>
  <c r="N34" i="1" s="1"/>
  <c r="N33" i="1" s="1"/>
  <c r="L35" i="1"/>
  <c r="L34" i="1" s="1"/>
  <c r="L33" i="1" s="1"/>
  <c r="M35" i="1"/>
  <c r="BI36" i="1"/>
  <c r="BH36" i="1"/>
  <c r="AY36" i="1"/>
  <c r="AX36" i="1"/>
  <c r="AV36" i="1"/>
  <c r="AU36" i="1"/>
  <c r="AS36" i="1"/>
  <c r="AP36" i="1"/>
  <c r="AP35" i="1" s="1"/>
  <c r="AL36" i="1"/>
  <c r="AI36" i="1"/>
  <c r="AI35" i="1" s="1"/>
  <c r="AE36" i="1"/>
  <c r="AB36" i="1"/>
  <c r="AB35" i="1" s="1"/>
  <c r="AB34" i="1" s="1"/>
  <c r="AB33" i="1" s="1"/>
  <c r="X36" i="1"/>
  <c r="U36" i="1"/>
  <c r="U35" i="1" s="1"/>
  <c r="U34" i="1" s="1"/>
  <c r="U33" i="1" s="1"/>
  <c r="Q36" i="1"/>
  <c r="AR35" i="1"/>
  <c r="AR34" i="1" s="1"/>
  <c r="AR33" i="1" s="1"/>
  <c r="AQ35" i="1"/>
  <c r="AO35" i="1"/>
  <c r="AO34" i="1" s="1"/>
  <c r="AO33" i="1" s="1"/>
  <c r="AN35" i="1"/>
  <c r="AN34" i="1" s="1"/>
  <c r="AN33" i="1" s="1"/>
  <c r="AK35" i="1"/>
  <c r="AK34" i="1" s="1"/>
  <c r="AK33" i="1" s="1"/>
  <c r="AJ35" i="1"/>
  <c r="AJ34" i="1" s="1"/>
  <c r="AJ33" i="1" s="1"/>
  <c r="AH35" i="1"/>
  <c r="AH34" i="1" s="1"/>
  <c r="AH33" i="1" s="1"/>
  <c r="AG35" i="1"/>
  <c r="AG34" i="1" s="1"/>
  <c r="AG33" i="1" s="1"/>
  <c r="AD35" i="1"/>
  <c r="AD34" i="1" s="1"/>
  <c r="AD33" i="1" s="1"/>
  <c r="AC35" i="1"/>
  <c r="AA35" i="1"/>
  <c r="AA34" i="1" s="1"/>
  <c r="AA33" i="1" s="1"/>
  <c r="Z35" i="1"/>
  <c r="Z34" i="1" s="1"/>
  <c r="Z33" i="1" s="1"/>
  <c r="W35" i="1"/>
  <c r="W34" i="1" s="1"/>
  <c r="W33" i="1" s="1"/>
  <c r="V35" i="1"/>
  <c r="T35" i="1"/>
  <c r="T34" i="1" s="1"/>
  <c r="T33" i="1" s="1"/>
  <c r="S35" i="1"/>
  <c r="P35" i="1"/>
  <c r="O35" i="1"/>
  <c r="O34" i="1" s="1"/>
  <c r="O33" i="1" s="1"/>
  <c r="AY27" i="1"/>
  <c r="AY26" i="1" s="1"/>
  <c r="AY25" i="1" s="1"/>
  <c r="AX27" i="1"/>
  <c r="AX26" i="1" s="1"/>
  <c r="AX25" i="1" s="1"/>
  <c r="AW27" i="1"/>
  <c r="AW26" i="1" s="1"/>
  <c r="AW25" i="1" s="1"/>
  <c r="AV27" i="1"/>
  <c r="AV26" i="1" s="1"/>
  <c r="AV25" i="1" s="1"/>
  <c r="AU27" i="1"/>
  <c r="AU26" i="1" s="1"/>
  <c r="AU25" i="1" s="1"/>
  <c r="AS27" i="1"/>
  <c r="AT27" i="1" s="1"/>
  <c r="AT26" i="1" s="1"/>
  <c r="AT25" i="1" s="1"/>
  <c r="AL27" i="1"/>
  <c r="AM27" i="1" s="1"/>
  <c r="AM26" i="1" s="1"/>
  <c r="AM25" i="1" s="1"/>
  <c r="AE27" i="1"/>
  <c r="AF27" i="1" s="1"/>
  <c r="AF26" i="1" s="1"/>
  <c r="AF25" i="1" s="1"/>
  <c r="X27" i="1"/>
  <c r="Y27" i="1" s="1"/>
  <c r="Y26" i="1" s="1"/>
  <c r="Y25" i="1" s="1"/>
  <c r="Q27" i="1"/>
  <c r="Q26" i="1" s="1"/>
  <c r="Q25" i="1" s="1"/>
  <c r="AR26" i="1"/>
  <c r="AR25" i="1" s="1"/>
  <c r="AQ26" i="1"/>
  <c r="AQ25" i="1" s="1"/>
  <c r="AP26" i="1"/>
  <c r="AP25" i="1" s="1"/>
  <c r="AO26" i="1"/>
  <c r="AO25" i="1" s="1"/>
  <c r="AN26" i="1"/>
  <c r="AN25" i="1" s="1"/>
  <c r="AK26" i="1"/>
  <c r="AK25" i="1" s="1"/>
  <c r="AJ26" i="1"/>
  <c r="AJ25" i="1" s="1"/>
  <c r="AI26" i="1"/>
  <c r="AI25" i="1" s="1"/>
  <c r="AH26" i="1"/>
  <c r="AH25" i="1" s="1"/>
  <c r="AG26" i="1"/>
  <c r="AG25" i="1" s="1"/>
  <c r="AD26" i="1"/>
  <c r="AD25" i="1" s="1"/>
  <c r="AC26" i="1"/>
  <c r="AC25" i="1" s="1"/>
  <c r="AB26" i="1"/>
  <c r="AB25" i="1" s="1"/>
  <c r="AA26" i="1"/>
  <c r="AA25" i="1" s="1"/>
  <c r="Z26" i="1"/>
  <c r="Z25" i="1" s="1"/>
  <c r="W26" i="1"/>
  <c r="W25" i="1" s="1"/>
  <c r="V26" i="1"/>
  <c r="V25" i="1" s="1"/>
  <c r="U26" i="1"/>
  <c r="U25" i="1" s="1"/>
  <c r="T26" i="1"/>
  <c r="T25" i="1" s="1"/>
  <c r="S26" i="1"/>
  <c r="S25" i="1" s="1"/>
  <c r="P26" i="1"/>
  <c r="P25" i="1" s="1"/>
  <c r="O26" i="1"/>
  <c r="O25" i="1" s="1"/>
  <c r="N26" i="1"/>
  <c r="N25" i="1" s="1"/>
  <c r="M26" i="1"/>
  <c r="M25" i="1" s="1"/>
  <c r="L26" i="1"/>
  <c r="L25" i="1" s="1"/>
  <c r="M21" i="1"/>
  <c r="N21" i="1"/>
  <c r="N20" i="1" s="1"/>
  <c r="O21" i="1"/>
  <c r="P21" i="1"/>
  <c r="S21" i="1"/>
  <c r="T21" i="1"/>
  <c r="U21" i="1"/>
  <c r="V21" i="1"/>
  <c r="W21" i="1"/>
  <c r="Z21" i="1"/>
  <c r="AA21" i="1"/>
  <c r="AB21" i="1"/>
  <c r="AC21" i="1"/>
  <c r="AD21" i="1"/>
  <c r="AG21" i="1"/>
  <c r="AH21" i="1"/>
  <c r="AI21" i="1"/>
  <c r="AJ21" i="1"/>
  <c r="AK21" i="1"/>
  <c r="AN21" i="1"/>
  <c r="AO21" i="1"/>
  <c r="AP21" i="1"/>
  <c r="AQ21" i="1"/>
  <c r="AR21" i="1"/>
  <c r="M20" i="1"/>
  <c r="L21" i="1"/>
  <c r="L20" i="1" s="1"/>
  <c r="AY22" i="1"/>
  <c r="AY21" i="1" s="1"/>
  <c r="AX22" i="1"/>
  <c r="AX21" i="1" s="1"/>
  <c r="AW22" i="1"/>
  <c r="AW21" i="1" s="1"/>
  <c r="AV22" i="1"/>
  <c r="AV21" i="1" s="1"/>
  <c r="AU22" i="1"/>
  <c r="AU21" i="1" s="1"/>
  <c r="BI24" i="1"/>
  <c r="BH24" i="1"/>
  <c r="AY24" i="1"/>
  <c r="AY23" i="1" s="1"/>
  <c r="AX24" i="1"/>
  <c r="AX23" i="1" s="1"/>
  <c r="AV24" i="1"/>
  <c r="AV23" i="1" s="1"/>
  <c r="AU24" i="1"/>
  <c r="AU23" i="1" s="1"/>
  <c r="AS24" i="1"/>
  <c r="AS23" i="1" s="1"/>
  <c r="AP24" i="1"/>
  <c r="AL24" i="1"/>
  <c r="AL23" i="1" s="1"/>
  <c r="AI24" i="1"/>
  <c r="AI23" i="1" s="1"/>
  <c r="AI20" i="1" s="1"/>
  <c r="AE24" i="1"/>
  <c r="AE23" i="1" s="1"/>
  <c r="AB24" i="1"/>
  <c r="AB23" i="1" s="1"/>
  <c r="X24" i="1"/>
  <c r="X23" i="1" s="1"/>
  <c r="U24" i="1"/>
  <c r="U23" i="1" s="1"/>
  <c r="Q24" i="1"/>
  <c r="AR23" i="1"/>
  <c r="AQ23" i="1"/>
  <c r="AO23" i="1"/>
  <c r="AN23" i="1"/>
  <c r="AK23" i="1"/>
  <c r="AK20" i="1" s="1"/>
  <c r="AJ23" i="1"/>
  <c r="AH23" i="1"/>
  <c r="AG23" i="1"/>
  <c r="AD23" i="1"/>
  <c r="AC23" i="1"/>
  <c r="AA23" i="1"/>
  <c r="Z23" i="1"/>
  <c r="W23" i="1"/>
  <c r="V23" i="1"/>
  <c r="T23" i="1"/>
  <c r="S23" i="1"/>
  <c r="P23" i="1"/>
  <c r="O23" i="1"/>
  <c r="O29" i="1"/>
  <c r="P29" i="1"/>
  <c r="S29" i="1"/>
  <c r="T29" i="1"/>
  <c r="V29" i="1"/>
  <c r="W29" i="1"/>
  <c r="Z29" i="1"/>
  <c r="AA29" i="1"/>
  <c r="AC29" i="1"/>
  <c r="AD29" i="1"/>
  <c r="AG29" i="1"/>
  <c r="AH29" i="1"/>
  <c r="AJ29" i="1"/>
  <c r="AK29" i="1"/>
  <c r="AN29" i="1"/>
  <c r="AO29" i="1"/>
  <c r="AQ29" i="1"/>
  <c r="AR29" i="1"/>
  <c r="AS22" i="1"/>
  <c r="AS21" i="1" s="1"/>
  <c r="AL22" i="1"/>
  <c r="AL21" i="1" s="1"/>
  <c r="AE22" i="1"/>
  <c r="AF22" i="1" s="1"/>
  <c r="AF21" i="1" s="1"/>
  <c r="X22" i="1"/>
  <c r="Y22" i="1" s="1"/>
  <c r="Y21" i="1" s="1"/>
  <c r="Q22" i="1"/>
  <c r="Q21" i="1" s="1"/>
  <c r="AU250" i="1" l="1"/>
  <c r="AJ48" i="1"/>
  <c r="S101" i="1"/>
  <c r="AT328" i="1"/>
  <c r="AF332" i="1"/>
  <c r="Q232" i="1"/>
  <c r="AF330" i="1"/>
  <c r="AF329" i="1" s="1"/>
  <c r="AJ296" i="1"/>
  <c r="AX317" i="1"/>
  <c r="AX178" i="1"/>
  <c r="AM217" i="1"/>
  <c r="AM216" i="1" s="1"/>
  <c r="AF279" i="1"/>
  <c r="AF278" i="1" s="1"/>
  <c r="AF277" i="1" s="1"/>
  <c r="AT243" i="1"/>
  <c r="AT242" i="1" s="1"/>
  <c r="AT241" i="1" s="1"/>
  <c r="AE320" i="1"/>
  <c r="Z272" i="1"/>
  <c r="AX272" i="1"/>
  <c r="AO319" i="1"/>
  <c r="AH233" i="1"/>
  <c r="AH232" i="1" s="1"/>
  <c r="X320" i="1"/>
  <c r="Z233" i="1"/>
  <c r="Z232" i="1" s="1"/>
  <c r="AB278" i="1"/>
  <c r="AB277" i="1" s="1"/>
  <c r="AB320" i="1"/>
  <c r="AD319" i="1"/>
  <c r="AT207" i="1"/>
  <c r="AT206" i="1" s="1"/>
  <c r="AI216" i="1"/>
  <c r="AH272" i="1"/>
  <c r="V299" i="1"/>
  <c r="AT282" i="1"/>
  <c r="AT281" i="1" s="1"/>
  <c r="AT280" i="1" s="1"/>
  <c r="AJ272" i="1"/>
  <c r="AY184" i="1"/>
  <c r="AR203" i="1"/>
  <c r="AX294" i="1"/>
  <c r="AX320" i="1"/>
  <c r="Z319" i="1"/>
  <c r="AG233" i="1"/>
  <c r="AG232" i="1" s="1"/>
  <c r="AH44" i="1"/>
  <c r="AI101" i="1"/>
  <c r="V191" i="1"/>
  <c r="X191" i="1" s="1"/>
  <c r="Y191" i="1" s="1"/>
  <c r="AF207" i="1"/>
  <c r="AF206" i="1" s="1"/>
  <c r="Y237" i="1"/>
  <c r="Y236" i="1" s="1"/>
  <c r="Y254" i="1"/>
  <c r="Y253" i="1" s="1"/>
  <c r="AO272" i="1"/>
  <c r="AU272" i="1"/>
  <c r="AT205" i="1"/>
  <c r="AT204" i="1" s="1"/>
  <c r="AX300" i="1"/>
  <c r="AX299" i="1" s="1"/>
  <c r="AK272" i="1"/>
  <c r="AV272" i="1"/>
  <c r="AJ191" i="1"/>
  <c r="AL191" i="1" s="1"/>
  <c r="AM191" i="1" s="1"/>
  <c r="Y271" i="1"/>
  <c r="Y270" i="1" s="1"/>
  <c r="Y269" i="1" s="1"/>
  <c r="AC319" i="1"/>
  <c r="AF243" i="1"/>
  <c r="AF242" i="1" s="1"/>
  <c r="AF241" i="1" s="1"/>
  <c r="AX292" i="1"/>
  <c r="AJ291" i="1"/>
  <c r="AT276" i="1"/>
  <c r="AT275" i="1" s="1"/>
  <c r="AT272" i="1" s="1"/>
  <c r="AT279" i="1"/>
  <c r="AT278" i="1" s="1"/>
  <c r="AT277" i="1" s="1"/>
  <c r="Y282" i="1"/>
  <c r="Y281" i="1" s="1"/>
  <c r="Y280" i="1" s="1"/>
  <c r="AZ268" i="1"/>
  <c r="AZ267" i="1" s="1"/>
  <c r="AJ299" i="1"/>
  <c r="AT324" i="1"/>
  <c r="Y333" i="1"/>
  <c r="AV320" i="1"/>
  <c r="AF318" i="1"/>
  <c r="U320" i="1"/>
  <c r="N320" i="1"/>
  <c r="AT333" i="1"/>
  <c r="AT331" i="1"/>
  <c r="AM179" i="1"/>
  <c r="X329" i="1"/>
  <c r="AP320" i="1"/>
  <c r="AF322" i="1"/>
  <c r="Y327" i="1"/>
  <c r="AF333" i="1"/>
  <c r="AM318" i="1"/>
  <c r="Y326" i="1"/>
  <c r="Y332" i="1"/>
  <c r="AD272" i="1"/>
  <c r="AG320" i="1"/>
  <c r="V296" i="1"/>
  <c r="Y217" i="1"/>
  <c r="Y216" i="1" s="1"/>
  <c r="AT217" i="1"/>
  <c r="AT216" i="1" s="1"/>
  <c r="AT271" i="1"/>
  <c r="AT270" i="1" s="1"/>
  <c r="AT269" i="1" s="1"/>
  <c r="V291" i="1"/>
  <c r="AT317" i="1"/>
  <c r="AU321" i="1"/>
  <c r="O299" i="1"/>
  <c r="U329" i="1"/>
  <c r="N329" i="1"/>
  <c r="Y274" i="1"/>
  <c r="Y273" i="1" s="1"/>
  <c r="P299" i="1"/>
  <c r="AU317" i="1"/>
  <c r="Y331" i="1"/>
  <c r="AL320" i="1"/>
  <c r="AJ44" i="1"/>
  <c r="AY320" i="1"/>
  <c r="AX329" i="1"/>
  <c r="AF274" i="1"/>
  <c r="AF273" i="1" s="1"/>
  <c r="AS320" i="1"/>
  <c r="AF328" i="1"/>
  <c r="AM333" i="1"/>
  <c r="AT237" i="1"/>
  <c r="AT236" i="1" s="1"/>
  <c r="AE270" i="1"/>
  <c r="AE269" i="1" s="1"/>
  <c r="AF276" i="1"/>
  <c r="AF275" i="1" s="1"/>
  <c r="U281" i="1"/>
  <c r="U280" i="1" s="1"/>
  <c r="AF294" i="1"/>
  <c r="Y304" i="1"/>
  <c r="Y303" i="1" s="1"/>
  <c r="AM331" i="1"/>
  <c r="Y322" i="1"/>
  <c r="AM324" i="1"/>
  <c r="Y325" i="1"/>
  <c r="AT326" i="1"/>
  <c r="AU327" i="1"/>
  <c r="AM332" i="1"/>
  <c r="S320" i="1"/>
  <c r="AQ319" i="1"/>
  <c r="AA319" i="1"/>
  <c r="S329" i="1"/>
  <c r="AE242" i="1"/>
  <c r="AE241" i="1" s="1"/>
  <c r="AE291" i="1"/>
  <c r="AD290" i="1"/>
  <c r="AT330" i="1"/>
  <c r="AU323" i="1"/>
  <c r="AI327" i="1"/>
  <c r="AM327" i="1" s="1"/>
  <c r="O320" i="1"/>
  <c r="V180" i="1"/>
  <c r="X180" i="1" s="1"/>
  <c r="AZ237" i="1"/>
  <c r="AZ236" i="1" s="1"/>
  <c r="AN272" i="1"/>
  <c r="AC290" i="1"/>
  <c r="AM328" i="1"/>
  <c r="AZ332" i="1"/>
  <c r="AT332" i="1"/>
  <c r="P329" i="1"/>
  <c r="P320" i="1"/>
  <c r="AX181" i="1"/>
  <c r="AB206" i="1"/>
  <c r="AB203" i="1" s="1"/>
  <c r="U236" i="1"/>
  <c r="AZ279" i="1"/>
  <c r="AZ278" i="1" s="1"/>
  <c r="AZ277" i="1" s="1"/>
  <c r="AV297" i="1"/>
  <c r="AV296" i="1" s="1"/>
  <c r="AW332" i="1"/>
  <c r="M320" i="1"/>
  <c r="O329" i="1"/>
  <c r="AX192" i="1"/>
  <c r="L272" i="1"/>
  <c r="U273" i="1"/>
  <c r="U272" i="1" s="1"/>
  <c r="AE272" i="1"/>
  <c r="AQ272" i="1"/>
  <c r="AL292" i="1"/>
  <c r="AZ292" i="1" s="1"/>
  <c r="AT327" i="1"/>
  <c r="AT111" i="1"/>
  <c r="AT110" i="1" s="1"/>
  <c r="AT109" i="1" s="1"/>
  <c r="AP204" i="1"/>
  <c r="AF205" i="1"/>
  <c r="AF204" i="1" s="1"/>
  <c r="AP206" i="1"/>
  <c r="N236" i="1"/>
  <c r="V272" i="1"/>
  <c r="AG272" i="1"/>
  <c r="AR272" i="1"/>
  <c r="AY272" i="1"/>
  <c r="AB281" i="1"/>
  <c r="AB280" i="1" s="1"/>
  <c r="AT268" i="1"/>
  <c r="AT267" i="1" s="1"/>
  <c r="AX297" i="1"/>
  <c r="AX296" i="1" s="1"/>
  <c r="AK290" i="1"/>
  <c r="AM317" i="1"/>
  <c r="AF331" i="1"/>
  <c r="AM323" i="1"/>
  <c r="AF324" i="1"/>
  <c r="L320" i="1"/>
  <c r="AZ333" i="1"/>
  <c r="AS329" i="1"/>
  <c r="M329" i="1"/>
  <c r="AZ243" i="1"/>
  <c r="AZ242" i="1" s="1"/>
  <c r="AZ241" i="1" s="1"/>
  <c r="N273" i="1"/>
  <c r="W272" i="1"/>
  <c r="AI272" i="1"/>
  <c r="AZ276" i="1"/>
  <c r="AZ275" i="1" s="1"/>
  <c r="AF327" i="1"/>
  <c r="Y328" i="1"/>
  <c r="AU332" i="1"/>
  <c r="AB329" i="1"/>
  <c r="Q320" i="1"/>
  <c r="AR319" i="1"/>
  <c r="AJ319" i="1"/>
  <c r="T319" i="1"/>
  <c r="AI291" i="1"/>
  <c r="Y321" i="1"/>
  <c r="AW333" i="1"/>
  <c r="AZ330" i="1"/>
  <c r="AZ329" i="1" s="1"/>
  <c r="R333" i="1"/>
  <c r="Y330" i="1"/>
  <c r="AZ328" i="1"/>
  <c r="AZ331" i="1"/>
  <c r="AM301" i="1"/>
  <c r="AF326" i="1"/>
  <c r="AZ327" i="1"/>
  <c r="Y324" i="1"/>
  <c r="AM325" i="1"/>
  <c r="AW328" i="1"/>
  <c r="AZ325" i="1"/>
  <c r="R328" i="1"/>
  <c r="AT325" i="1"/>
  <c r="AM326" i="1"/>
  <c r="AF321" i="1"/>
  <c r="AW325" i="1"/>
  <c r="Q272" i="1"/>
  <c r="AF325" i="1"/>
  <c r="AM322" i="1"/>
  <c r="AZ326" i="1"/>
  <c r="AW326" i="1"/>
  <c r="T291" i="1"/>
  <c r="AF301" i="1"/>
  <c r="R326" i="1"/>
  <c r="AZ323" i="1"/>
  <c r="AT323" i="1"/>
  <c r="Y323" i="1"/>
  <c r="AW323" i="1"/>
  <c r="AT321" i="1"/>
  <c r="AF323" i="1"/>
  <c r="AT322" i="1"/>
  <c r="AZ324" i="1"/>
  <c r="AW324" i="1"/>
  <c r="AZ321" i="1"/>
  <c r="R324" i="1"/>
  <c r="AT318" i="1"/>
  <c r="AZ322" i="1"/>
  <c r="AT304" i="1"/>
  <c r="AT303" i="1" s="1"/>
  <c r="AF317" i="1"/>
  <c r="AW322" i="1"/>
  <c r="X291" i="1"/>
  <c r="R322" i="1"/>
  <c r="AI321" i="1"/>
  <c r="Y318" i="1"/>
  <c r="AW331" i="1"/>
  <c r="AY291" i="1"/>
  <c r="Y317" i="1"/>
  <c r="AZ318" i="1"/>
  <c r="AU330" i="1"/>
  <c r="R331" i="1"/>
  <c r="AV317" i="1"/>
  <c r="X203" i="1"/>
  <c r="AT292" i="1"/>
  <c r="AW317" i="1"/>
  <c r="AI330" i="1"/>
  <c r="AH203" i="1"/>
  <c r="AM294" i="1"/>
  <c r="AF298" i="1"/>
  <c r="R318" i="1"/>
  <c r="AW318" i="1"/>
  <c r="S291" i="1"/>
  <c r="AP291" i="1"/>
  <c r="Q317" i="1"/>
  <c r="AZ317" i="1" s="1"/>
  <c r="AT300" i="1"/>
  <c r="AT299" i="1" s="1"/>
  <c r="AF304" i="1"/>
  <c r="AF303" i="1" s="1"/>
  <c r="AZ207" i="1"/>
  <c r="AZ206" i="1" s="1"/>
  <c r="U253" i="1"/>
  <c r="U250" i="1" s="1"/>
  <c r="U249" i="1" s="1"/>
  <c r="AZ254" i="1"/>
  <c r="AZ253" i="1" s="1"/>
  <c r="AZ250" i="1" s="1"/>
  <c r="AZ249" i="1" s="1"/>
  <c r="Y276" i="1"/>
  <c r="Y275" i="1" s="1"/>
  <c r="Y279" i="1"/>
  <c r="Y278" i="1" s="1"/>
  <c r="Y277" i="1" s="1"/>
  <c r="M296" i="1"/>
  <c r="AS291" i="1"/>
  <c r="Y207" i="1"/>
  <c r="Y206" i="1" s="1"/>
  <c r="U216" i="1"/>
  <c r="AF217" i="1"/>
  <c r="AF216" i="1" s="1"/>
  <c r="AF237" i="1"/>
  <c r="AF236" i="1" s="1"/>
  <c r="AP278" i="1"/>
  <c r="AP277" i="1" s="1"/>
  <c r="AF268" i="1"/>
  <c r="AF267" i="1" s="1"/>
  <c r="AT294" i="1"/>
  <c r="AB303" i="1"/>
  <c r="AX189" i="1"/>
  <c r="AX186" i="1" s="1"/>
  <c r="X270" i="1"/>
  <c r="X269" i="1" s="1"/>
  <c r="AB272" i="1"/>
  <c r="AL272" i="1"/>
  <c r="AP275" i="1"/>
  <c r="AZ282" i="1"/>
  <c r="AZ281" i="1" s="1"/>
  <c r="AZ280" i="1" s="1"/>
  <c r="AU300" i="1"/>
  <c r="AU299" i="1" s="1"/>
  <c r="Y301" i="1"/>
  <c r="Y243" i="1"/>
  <c r="Y242" i="1" s="1"/>
  <c r="Y241" i="1" s="1"/>
  <c r="S272" i="1"/>
  <c r="AU297" i="1"/>
  <c r="AU296" i="1" s="1"/>
  <c r="AV300" i="1"/>
  <c r="AV299" i="1" s="1"/>
  <c r="AF300" i="1"/>
  <c r="AF299" i="1" s="1"/>
  <c r="AM304" i="1"/>
  <c r="AM303" i="1" s="1"/>
  <c r="AP303" i="1"/>
  <c r="AU183" i="1"/>
  <c r="AZ274" i="1"/>
  <c r="AZ273" i="1" s="1"/>
  <c r="AZ205" i="1"/>
  <c r="AZ204" i="1" s="1"/>
  <c r="AZ217" i="1"/>
  <c r="AZ216" i="1" s="1"/>
  <c r="Y268" i="1"/>
  <c r="Y267" i="1" s="1"/>
  <c r="AZ304" i="1"/>
  <c r="AZ303" i="1" s="1"/>
  <c r="O291" i="1"/>
  <c r="P291" i="1"/>
  <c r="X303" i="1"/>
  <c r="AF272" i="1"/>
  <c r="Y205" i="1"/>
  <c r="Y204" i="1" s="1"/>
  <c r="R217" i="1"/>
  <c r="AT254" i="1"/>
  <c r="AT253" i="1" s="1"/>
  <c r="AT250" i="1" s="1"/>
  <c r="AT249" i="1" s="1"/>
  <c r="AF295" i="1"/>
  <c r="W290" i="1"/>
  <c r="AQ290" i="1"/>
  <c r="AA290" i="1"/>
  <c r="AR290" i="1"/>
  <c r="AH290" i="1"/>
  <c r="Z290" i="1"/>
  <c r="AO290" i="1"/>
  <c r="AG290" i="1"/>
  <c r="AN290" i="1"/>
  <c r="O296" i="1"/>
  <c r="AW304" i="1"/>
  <c r="AW303" i="1" s="1"/>
  <c r="AF297" i="1"/>
  <c r="AF296" i="1" s="1"/>
  <c r="AU292" i="1"/>
  <c r="AT295" i="1"/>
  <c r="R304" i="1"/>
  <c r="R303" i="1" s="1"/>
  <c r="AV292" i="1"/>
  <c r="AT293" i="1"/>
  <c r="AU294" i="1"/>
  <c r="AZ295" i="1"/>
  <c r="AZ301" i="1"/>
  <c r="AT301" i="1"/>
  <c r="AV294" i="1"/>
  <c r="AW300" i="1"/>
  <c r="AW299" i="1" s="1"/>
  <c r="AB299" i="1"/>
  <c r="AT298" i="1"/>
  <c r="AM300" i="1"/>
  <c r="AM299" i="1" s="1"/>
  <c r="Y300" i="1"/>
  <c r="Y299" i="1" s="1"/>
  <c r="AM298" i="1"/>
  <c r="Q300" i="1"/>
  <c r="AW301" i="1"/>
  <c r="AZ293" i="1"/>
  <c r="Y295" i="1"/>
  <c r="R301" i="1"/>
  <c r="AZ298" i="1"/>
  <c r="AW294" i="1"/>
  <c r="Y298" i="1"/>
  <c r="P272" i="1"/>
  <c r="AW293" i="1"/>
  <c r="AW297" i="1"/>
  <c r="AW296" i="1" s="1"/>
  <c r="AF293" i="1"/>
  <c r="AM297" i="1"/>
  <c r="AM296" i="1" s="1"/>
  <c r="AM295" i="1"/>
  <c r="Y294" i="1"/>
  <c r="AM182" i="1"/>
  <c r="Q294" i="1"/>
  <c r="AZ294" i="1" s="1"/>
  <c r="AW295" i="1"/>
  <c r="Y293" i="1"/>
  <c r="R295" i="1"/>
  <c r="AU180" i="1"/>
  <c r="P203" i="1"/>
  <c r="AA203" i="1"/>
  <c r="AK203" i="1"/>
  <c r="AU203" i="1"/>
  <c r="AI203" i="1"/>
  <c r="AM293" i="1"/>
  <c r="AF292" i="1"/>
  <c r="AF291" i="1" s="1"/>
  <c r="R293" i="1"/>
  <c r="M272" i="1"/>
  <c r="U292" i="1"/>
  <c r="U291" i="1" s="1"/>
  <c r="O272" i="1"/>
  <c r="X296" i="1"/>
  <c r="Y297" i="1"/>
  <c r="Y296" i="1" s="1"/>
  <c r="Q297" i="1"/>
  <c r="AT297" i="1"/>
  <c r="AT296" i="1" s="1"/>
  <c r="AW298" i="1"/>
  <c r="R298" i="1"/>
  <c r="P296" i="1"/>
  <c r="AT180" i="1"/>
  <c r="AW282" i="1"/>
  <c r="AW281" i="1" s="1"/>
  <c r="AW280" i="1" s="1"/>
  <c r="N275" i="1"/>
  <c r="N270" i="1"/>
  <c r="N269" i="1" s="1"/>
  <c r="N267" i="1"/>
  <c r="R267" i="1"/>
  <c r="AW268" i="1"/>
  <c r="AW267" i="1" s="1"/>
  <c r="X267" i="1"/>
  <c r="AM268" i="1"/>
  <c r="AM267" i="1" s="1"/>
  <c r="AP267" i="1"/>
  <c r="R281" i="1"/>
  <c r="R280" i="1" s="1"/>
  <c r="N281" i="1"/>
  <c r="N280" i="1" s="1"/>
  <c r="AM282" i="1"/>
  <c r="AM281" i="1" s="1"/>
  <c r="AM280" i="1" s="1"/>
  <c r="AB48" i="1"/>
  <c r="AB44" i="1" s="1"/>
  <c r="AM175" i="1"/>
  <c r="AW279" i="1"/>
  <c r="AW278" i="1" s="1"/>
  <c r="AW277" i="1" s="1"/>
  <c r="R279" i="1"/>
  <c r="AM279" i="1"/>
  <c r="AM278" i="1" s="1"/>
  <c r="AM277" i="1" s="1"/>
  <c r="R275" i="1"/>
  <c r="AW276" i="1"/>
  <c r="AW275" i="1" s="1"/>
  <c r="AM276" i="1"/>
  <c r="AM275" i="1" s="1"/>
  <c r="AT175" i="1"/>
  <c r="Y179" i="1"/>
  <c r="AM192" i="1"/>
  <c r="R273" i="1"/>
  <c r="AW274" i="1"/>
  <c r="AW273" i="1" s="1"/>
  <c r="X273" i="1"/>
  <c r="X272" i="1" s="1"/>
  <c r="AM274" i="1"/>
  <c r="AM273" i="1" s="1"/>
  <c r="W203" i="1"/>
  <c r="AG203" i="1"/>
  <c r="AQ203" i="1"/>
  <c r="AV203" i="1"/>
  <c r="AP273" i="1"/>
  <c r="AP272" i="1" s="1"/>
  <c r="R270" i="1"/>
  <c r="R269" i="1" s="1"/>
  <c r="AT252" i="1"/>
  <c r="AT251" i="1" s="1"/>
  <c r="AW271" i="1"/>
  <c r="AW270" i="1" s="1"/>
  <c r="AW269" i="1" s="1"/>
  <c r="AD233" i="1"/>
  <c r="AD232" i="1" s="1"/>
  <c r="AZ252" i="1"/>
  <c r="AZ251" i="1" s="1"/>
  <c r="AF252" i="1"/>
  <c r="AF251" i="1" s="1"/>
  <c r="AM271" i="1"/>
  <c r="AM270" i="1" s="1"/>
  <c r="AM269" i="1" s="1"/>
  <c r="AZ271" i="1"/>
  <c r="AZ270" i="1" s="1"/>
  <c r="AZ269" i="1" s="1"/>
  <c r="Z203" i="1"/>
  <c r="AJ203" i="1"/>
  <c r="AS203" i="1"/>
  <c r="O233" i="1"/>
  <c r="O232" i="1" s="1"/>
  <c r="W233" i="1"/>
  <c r="W232" i="1" s="1"/>
  <c r="AV249" i="1"/>
  <c r="AT191" i="1"/>
  <c r="V233" i="1"/>
  <c r="V232" i="1" s="1"/>
  <c r="AU249" i="1"/>
  <c r="N253" i="1"/>
  <c r="N250" i="1" s="1"/>
  <c r="N249" i="1" s="1"/>
  <c r="N251" i="1"/>
  <c r="R253" i="1"/>
  <c r="R250" i="1" s="1"/>
  <c r="R249" i="1" s="1"/>
  <c r="R251" i="1"/>
  <c r="AW252" i="1"/>
  <c r="AW251" i="1" s="1"/>
  <c r="AW254" i="1"/>
  <c r="AW253" i="1" s="1"/>
  <c r="AK233" i="1"/>
  <c r="AK232" i="1" s="1"/>
  <c r="AC233" i="1"/>
  <c r="AC232" i="1" s="1"/>
  <c r="M233" i="1"/>
  <c r="M232" i="1" s="1"/>
  <c r="AM252" i="1"/>
  <c r="AM251" i="1" s="1"/>
  <c r="AR233" i="1"/>
  <c r="AR232" i="1" s="1"/>
  <c r="AJ233" i="1"/>
  <c r="AJ232" i="1" s="1"/>
  <c r="T233" i="1"/>
  <c r="T232" i="1" s="1"/>
  <c r="AM254" i="1"/>
  <c r="AM253" i="1" s="1"/>
  <c r="AM250" i="1" s="1"/>
  <c r="AM249" i="1" s="1"/>
  <c r="AQ233" i="1"/>
  <c r="AQ232" i="1" s="1"/>
  <c r="AA233" i="1"/>
  <c r="AA232" i="1" s="1"/>
  <c r="S233" i="1"/>
  <c r="S232" i="1" s="1"/>
  <c r="Y252" i="1"/>
  <c r="Y251" i="1" s="1"/>
  <c r="AW193" i="1"/>
  <c r="AN233" i="1"/>
  <c r="AN232" i="1" s="1"/>
  <c r="P233" i="1"/>
  <c r="P232" i="1" s="1"/>
  <c r="N242" i="1"/>
  <c r="N241" i="1" s="1"/>
  <c r="R242" i="1"/>
  <c r="R241" i="1" s="1"/>
  <c r="AW243" i="1"/>
  <c r="AW242" i="1" s="1"/>
  <c r="AW241" i="1" s="1"/>
  <c r="O191" i="1"/>
  <c r="AM243" i="1"/>
  <c r="AM242" i="1" s="1"/>
  <c r="AM241" i="1" s="1"/>
  <c r="P191" i="1"/>
  <c r="AY191" i="1" s="1"/>
  <c r="AT182" i="1"/>
  <c r="AP242" i="1"/>
  <c r="AP241" i="1" s="1"/>
  <c r="U203" i="1"/>
  <c r="AD203" i="1"/>
  <c r="AO203" i="1"/>
  <c r="AT136" i="1"/>
  <c r="V203" i="1"/>
  <c r="AE203" i="1"/>
  <c r="R236" i="1"/>
  <c r="AW237" i="1"/>
  <c r="AW236" i="1" s="1"/>
  <c r="AM237" i="1"/>
  <c r="AM236" i="1" s="1"/>
  <c r="S203" i="1"/>
  <c r="AL203" i="1"/>
  <c r="AY203" i="1"/>
  <c r="T203" i="1"/>
  <c r="AC203" i="1"/>
  <c r="AN203" i="1"/>
  <c r="Y151" i="1"/>
  <c r="AT190" i="1"/>
  <c r="AB216" i="1"/>
  <c r="AW217" i="1"/>
  <c r="AW216" i="1" s="1"/>
  <c r="AV180" i="1"/>
  <c r="Y182" i="1"/>
  <c r="AT178" i="1"/>
  <c r="AM190" i="1"/>
  <c r="R216" i="1"/>
  <c r="AX203" i="1"/>
  <c r="O203" i="1"/>
  <c r="AK48" i="1"/>
  <c r="AK44" i="1" s="1"/>
  <c r="AZ193" i="1"/>
  <c r="AW207" i="1"/>
  <c r="AW206" i="1" s="1"/>
  <c r="AF175" i="1"/>
  <c r="Y193" i="1"/>
  <c r="R207" i="1"/>
  <c r="AF192" i="1"/>
  <c r="AM207" i="1"/>
  <c r="AM206" i="1" s="1"/>
  <c r="Q206" i="1"/>
  <c r="Y190" i="1"/>
  <c r="AF193" i="1"/>
  <c r="AF179" i="1"/>
  <c r="T172" i="1"/>
  <c r="Y181" i="1"/>
  <c r="AF190" i="1"/>
  <c r="AT192" i="1"/>
  <c r="AM193" i="1"/>
  <c r="S172" i="1"/>
  <c r="AW205" i="1"/>
  <c r="AW204" i="1" s="1"/>
  <c r="AF174" i="1"/>
  <c r="AT189" i="1"/>
  <c r="AU191" i="1"/>
  <c r="R205" i="1"/>
  <c r="AF152" i="1"/>
  <c r="Y189" i="1"/>
  <c r="AV191" i="1"/>
  <c r="AU192" i="1"/>
  <c r="AT193" i="1"/>
  <c r="AM205" i="1"/>
  <c r="AM204" i="1" s="1"/>
  <c r="AW191" i="1"/>
  <c r="AV192" i="1"/>
  <c r="Q204" i="1"/>
  <c r="AT183" i="1"/>
  <c r="AF191" i="1"/>
  <c r="AW192" i="1"/>
  <c r="AD48" i="1"/>
  <c r="AD44" i="1" s="1"/>
  <c r="Y192" i="1"/>
  <c r="AT179" i="1"/>
  <c r="Q192" i="1"/>
  <c r="R193" i="1"/>
  <c r="AT184" i="1"/>
  <c r="AM178" i="1"/>
  <c r="AM174" i="1"/>
  <c r="AZ190" i="1"/>
  <c r="AT174" i="1"/>
  <c r="AF182" i="1"/>
  <c r="AF189" i="1"/>
  <c r="AF186" i="1" s="1"/>
  <c r="Q189" i="1"/>
  <c r="AW190" i="1"/>
  <c r="O180" i="1"/>
  <c r="AM180" i="1"/>
  <c r="AU189" i="1"/>
  <c r="R190" i="1"/>
  <c r="AM184" i="1"/>
  <c r="P180" i="1"/>
  <c r="AY180" i="1" s="1"/>
  <c r="AV189" i="1"/>
  <c r="AF184" i="1"/>
  <c r="AT181" i="1"/>
  <c r="AW189" i="1"/>
  <c r="AF183" i="1"/>
  <c r="Y178" i="1"/>
  <c r="AZ182" i="1"/>
  <c r="AL189" i="1"/>
  <c r="AM189" i="1" s="1"/>
  <c r="AZ175" i="1"/>
  <c r="AV181" i="1"/>
  <c r="Y175" i="1"/>
  <c r="AF180" i="1"/>
  <c r="AF181" i="1"/>
  <c r="Y174" i="1"/>
  <c r="AW179" i="1"/>
  <c r="AW182" i="1"/>
  <c r="AE101" i="1"/>
  <c r="AE100" i="1" s="1"/>
  <c r="AY101" i="1"/>
  <c r="AY100" i="1" s="1"/>
  <c r="Q180" i="1"/>
  <c r="AU181" i="1"/>
  <c r="R182" i="1"/>
  <c r="AW181" i="1"/>
  <c r="AZ179" i="1"/>
  <c r="AL181" i="1"/>
  <c r="AZ181" i="1" s="1"/>
  <c r="U180" i="1"/>
  <c r="AT152" i="1"/>
  <c r="R175" i="1"/>
  <c r="R174" i="1" s="1"/>
  <c r="AF178" i="1"/>
  <c r="Y152" i="1"/>
  <c r="Q178" i="1"/>
  <c r="AZ178" i="1" s="1"/>
  <c r="R179" i="1"/>
  <c r="AT151" i="1"/>
  <c r="AW178" i="1"/>
  <c r="AZ174" i="1"/>
  <c r="AW174" i="1"/>
  <c r="AV183" i="1"/>
  <c r="AU184" i="1"/>
  <c r="V183" i="1"/>
  <c r="X183" i="1" s="1"/>
  <c r="AJ183" i="1"/>
  <c r="AL183" i="1" s="1"/>
  <c r="AM183" i="1" s="1"/>
  <c r="AV184" i="1"/>
  <c r="AX184" i="1"/>
  <c r="AW175" i="1"/>
  <c r="AM151" i="1"/>
  <c r="AF151" i="1"/>
  <c r="R114" i="1"/>
  <c r="R113" i="1" s="1"/>
  <c r="R112" i="1" s="1"/>
  <c r="AT80" i="1"/>
  <c r="AT79" i="1" s="1"/>
  <c r="Y118" i="1"/>
  <c r="Y117" i="1" s="1"/>
  <c r="Y116" i="1" s="1"/>
  <c r="Y115" i="1" s="1"/>
  <c r="AT137" i="1"/>
  <c r="AT108" i="1"/>
  <c r="AT107" i="1" s="1"/>
  <c r="AT106" i="1" s="1"/>
  <c r="AF137" i="1"/>
  <c r="AW151" i="1"/>
  <c r="AM152" i="1"/>
  <c r="S48" i="1"/>
  <c r="S44" i="1" s="1"/>
  <c r="AZ152" i="1"/>
  <c r="AT118" i="1"/>
  <c r="AT117" i="1" s="1"/>
  <c r="AT116" i="1" s="1"/>
  <c r="AT115" i="1" s="1"/>
  <c r="AX151" i="1"/>
  <c r="AW152" i="1"/>
  <c r="AZ137" i="1"/>
  <c r="R152" i="1"/>
  <c r="Q151" i="1"/>
  <c r="AZ151" i="1" s="1"/>
  <c r="AI100" i="1"/>
  <c r="AT85" i="1"/>
  <c r="AT84" i="1" s="1"/>
  <c r="AT81" i="1" s="1"/>
  <c r="Y105" i="1"/>
  <c r="Y104" i="1" s="1"/>
  <c r="Y111" i="1"/>
  <c r="Y110" i="1" s="1"/>
  <c r="Y109" i="1" s="1"/>
  <c r="AF114" i="1"/>
  <c r="AF113" i="1" s="1"/>
  <c r="AF112" i="1" s="1"/>
  <c r="AF118" i="1"/>
  <c r="AF117" i="1" s="1"/>
  <c r="AF116" i="1" s="1"/>
  <c r="AF115" i="1" s="1"/>
  <c r="AM136" i="1"/>
  <c r="Y137" i="1"/>
  <c r="O101" i="1"/>
  <c r="O100" i="1" s="1"/>
  <c r="AP79" i="1"/>
  <c r="AX136" i="1"/>
  <c r="AZ114" i="1"/>
  <c r="AZ113" i="1" s="1"/>
  <c r="AZ112" i="1" s="1"/>
  <c r="AT114" i="1"/>
  <c r="AT113" i="1" s="1"/>
  <c r="AT112" i="1" s="1"/>
  <c r="Y136" i="1"/>
  <c r="S100" i="1"/>
  <c r="AZ111" i="1"/>
  <c r="AZ110" i="1" s="1"/>
  <c r="AZ109" i="1" s="1"/>
  <c r="AZ118" i="1"/>
  <c r="AZ117" i="1" s="1"/>
  <c r="AZ116" i="1" s="1"/>
  <c r="AZ115" i="1" s="1"/>
  <c r="AM137" i="1"/>
  <c r="AF136" i="1"/>
  <c r="AW137" i="1"/>
  <c r="Q136" i="1"/>
  <c r="R137" i="1"/>
  <c r="AA101" i="1"/>
  <c r="AA100" i="1" s="1"/>
  <c r="AW136" i="1"/>
  <c r="AL101" i="1"/>
  <c r="AL100" i="1" s="1"/>
  <c r="N117" i="1"/>
  <c r="N116" i="1" s="1"/>
  <c r="N115" i="1" s="1"/>
  <c r="R117" i="1"/>
  <c r="R116" i="1" s="1"/>
  <c r="R115" i="1" s="1"/>
  <c r="AW118" i="1"/>
  <c r="AW117" i="1" s="1"/>
  <c r="AW116" i="1" s="1"/>
  <c r="AW115" i="1" s="1"/>
  <c r="AM118" i="1"/>
  <c r="AM117" i="1" s="1"/>
  <c r="AM116" i="1" s="1"/>
  <c r="AM115" i="1" s="1"/>
  <c r="N113" i="1"/>
  <c r="N112" i="1" s="1"/>
  <c r="AW114" i="1"/>
  <c r="AW113" i="1" s="1"/>
  <c r="AW112" i="1" s="1"/>
  <c r="Q113" i="1"/>
  <c r="Q112" i="1" s="1"/>
  <c r="AM114" i="1"/>
  <c r="AM113" i="1" s="1"/>
  <c r="AM112" i="1" s="1"/>
  <c r="V101" i="1"/>
  <c r="V100" i="1" s="1"/>
  <c r="AH101" i="1"/>
  <c r="AH100" i="1" s="1"/>
  <c r="L101" i="1"/>
  <c r="L100" i="1" s="1"/>
  <c r="AJ101" i="1"/>
  <c r="AJ100" i="1" s="1"/>
  <c r="Y114" i="1"/>
  <c r="Y113" i="1" s="1"/>
  <c r="Y112" i="1" s="1"/>
  <c r="Z101" i="1"/>
  <c r="Z100" i="1" s="1"/>
  <c r="AK101" i="1"/>
  <c r="AK100" i="1" s="1"/>
  <c r="L48" i="1"/>
  <c r="Z48" i="1"/>
  <c r="Z44" i="1" s="1"/>
  <c r="AZ108" i="1"/>
  <c r="AZ107" i="1" s="1"/>
  <c r="AZ106" i="1" s="1"/>
  <c r="AP84" i="1"/>
  <c r="AP81" i="1" s="1"/>
  <c r="AF85" i="1"/>
  <c r="AF84" i="1" s="1"/>
  <c r="AF81" i="1" s="1"/>
  <c r="Y80" i="1"/>
  <c r="Y79" i="1" s="1"/>
  <c r="R105" i="1"/>
  <c r="R104" i="1" s="1"/>
  <c r="Y108" i="1"/>
  <c r="Y107" i="1" s="1"/>
  <c r="Y106" i="1" s="1"/>
  <c r="P101" i="1"/>
  <c r="P100" i="1" s="1"/>
  <c r="AN101" i="1"/>
  <c r="AN100" i="1" s="1"/>
  <c r="U110" i="1"/>
  <c r="U109" i="1" s="1"/>
  <c r="Y65" i="1"/>
  <c r="Y64" i="1" s="1"/>
  <c r="Y63" i="1" s="1"/>
  <c r="AQ101" i="1"/>
  <c r="AQ100" i="1" s="1"/>
  <c r="AF103" i="1"/>
  <c r="AF102" i="1" s="1"/>
  <c r="AF80" i="1"/>
  <c r="AF79" i="1" s="1"/>
  <c r="U104" i="1"/>
  <c r="U101" i="1" s="1"/>
  <c r="AP107" i="1"/>
  <c r="AP106" i="1" s="1"/>
  <c r="AP110" i="1"/>
  <c r="AP109" i="1" s="1"/>
  <c r="AB101" i="1"/>
  <c r="AB100" i="1" s="1"/>
  <c r="AW103" i="1"/>
  <c r="AW102" i="1" s="1"/>
  <c r="AT103" i="1"/>
  <c r="AT102" i="1" s="1"/>
  <c r="AS101" i="1"/>
  <c r="AS100" i="1" s="1"/>
  <c r="AB84" i="1"/>
  <c r="AB81" i="1" s="1"/>
  <c r="AZ80" i="1"/>
  <c r="AZ79" i="1" s="1"/>
  <c r="AD101" i="1"/>
  <c r="AD100" i="1" s="1"/>
  <c r="AO101" i="1"/>
  <c r="AO100" i="1" s="1"/>
  <c r="AU101" i="1"/>
  <c r="AU100" i="1" s="1"/>
  <c r="AQ44" i="1"/>
  <c r="AG101" i="1"/>
  <c r="AG100" i="1" s="1"/>
  <c r="AP102" i="1"/>
  <c r="AP101" i="1" s="1"/>
  <c r="AF108" i="1"/>
  <c r="AF107" i="1" s="1"/>
  <c r="AF106" i="1" s="1"/>
  <c r="AF111" i="1"/>
  <c r="AF110" i="1" s="1"/>
  <c r="AF109" i="1" s="1"/>
  <c r="AZ85" i="1"/>
  <c r="AZ84" i="1" s="1"/>
  <c r="AZ81" i="1" s="1"/>
  <c r="W101" i="1"/>
  <c r="W100" i="1" s="1"/>
  <c r="AX101" i="1"/>
  <c r="AX100" i="1" s="1"/>
  <c r="AM105" i="1"/>
  <c r="AM104" i="1" s="1"/>
  <c r="AV101" i="1"/>
  <c r="AV100" i="1" s="1"/>
  <c r="Y85" i="1"/>
  <c r="Y84" i="1" s="1"/>
  <c r="Y81" i="1" s="1"/>
  <c r="X101" i="1"/>
  <c r="X100" i="1" s="1"/>
  <c r="AR101" i="1"/>
  <c r="AR100" i="1" s="1"/>
  <c r="AT105" i="1"/>
  <c r="AT104" i="1" s="1"/>
  <c r="R108" i="1"/>
  <c r="R107" i="1" s="1"/>
  <c r="R106" i="1" s="1"/>
  <c r="R111" i="1"/>
  <c r="R110" i="1" s="1"/>
  <c r="R109" i="1" s="1"/>
  <c r="V48" i="1"/>
  <c r="V44" i="1" s="1"/>
  <c r="AW111" i="1"/>
  <c r="AW110" i="1" s="1"/>
  <c r="AW109" i="1" s="1"/>
  <c r="N110" i="1"/>
  <c r="N109" i="1" s="1"/>
  <c r="AZ103" i="1"/>
  <c r="AZ102" i="1" s="1"/>
  <c r="Y103" i="1"/>
  <c r="Y102" i="1" s="1"/>
  <c r="Q110" i="1"/>
  <c r="Q109" i="1" s="1"/>
  <c r="AM111" i="1"/>
  <c r="AM110" i="1" s="1"/>
  <c r="AM109" i="1" s="1"/>
  <c r="AC101" i="1"/>
  <c r="AC100" i="1" s="1"/>
  <c r="M101" i="1"/>
  <c r="M100" i="1" s="1"/>
  <c r="T101" i="1"/>
  <c r="T100" i="1" s="1"/>
  <c r="AM103" i="1"/>
  <c r="AM102" i="1" s="1"/>
  <c r="AW108" i="1"/>
  <c r="AW107" i="1" s="1"/>
  <c r="AW106" i="1" s="1"/>
  <c r="N107" i="1"/>
  <c r="N106" i="1" s="1"/>
  <c r="N104" i="1"/>
  <c r="N102" i="1"/>
  <c r="R103" i="1"/>
  <c r="R102" i="1" s="1"/>
  <c r="Q102" i="1"/>
  <c r="Q101" i="1" s="1"/>
  <c r="AZ105" i="1"/>
  <c r="AZ104" i="1" s="1"/>
  <c r="Q107" i="1"/>
  <c r="Q106" i="1" s="1"/>
  <c r="AM108" i="1"/>
  <c r="AM107" i="1" s="1"/>
  <c r="AM106" i="1" s="1"/>
  <c r="AF105" i="1"/>
  <c r="AF104" i="1" s="1"/>
  <c r="AW105" i="1"/>
  <c r="AW104" i="1" s="1"/>
  <c r="T48" i="1"/>
  <c r="T44" i="1" s="1"/>
  <c r="AW80" i="1"/>
  <c r="AW79" i="1" s="1"/>
  <c r="R80" i="1"/>
  <c r="Q79" i="1"/>
  <c r="AM80" i="1"/>
  <c r="AM79" i="1" s="1"/>
  <c r="AR48" i="1"/>
  <c r="AR44" i="1" s="1"/>
  <c r="P48" i="1"/>
  <c r="P44" i="1" s="1"/>
  <c r="AW85" i="1"/>
  <c r="AW84" i="1" s="1"/>
  <c r="AW81" i="1" s="1"/>
  <c r="R85" i="1"/>
  <c r="Q84" i="1"/>
  <c r="Q81" i="1" s="1"/>
  <c r="AM85" i="1"/>
  <c r="AM84" i="1" s="1"/>
  <c r="AM81" i="1" s="1"/>
  <c r="AO48" i="1"/>
  <c r="AO44" i="1" s="1"/>
  <c r="AE48" i="1"/>
  <c r="AE44" i="1" s="1"/>
  <c r="W48" i="1"/>
  <c r="W44" i="1" s="1"/>
  <c r="Y52" i="1"/>
  <c r="Y51" i="1" s="1"/>
  <c r="M48" i="1"/>
  <c r="M44" i="1" s="1"/>
  <c r="AA48" i="1"/>
  <c r="AA44" i="1" s="1"/>
  <c r="O48" i="1"/>
  <c r="O44" i="1" s="1"/>
  <c r="AI44" i="1"/>
  <c r="AA20" i="1"/>
  <c r="AE26" i="1"/>
  <c r="AE25" i="1" s="1"/>
  <c r="AL48" i="1"/>
  <c r="AL44" i="1" s="1"/>
  <c r="AG44" i="1"/>
  <c r="P20" i="1"/>
  <c r="AS48" i="1"/>
  <c r="AS44" i="1" s="1"/>
  <c r="N48" i="1"/>
  <c r="AT52" i="1"/>
  <c r="AT51" i="1" s="1"/>
  <c r="X48" i="1"/>
  <c r="X44" i="1" s="1"/>
  <c r="AN44" i="1"/>
  <c r="AC44" i="1"/>
  <c r="U20" i="1"/>
  <c r="AZ65" i="1"/>
  <c r="AZ64" i="1" s="1"/>
  <c r="AZ63" i="1" s="1"/>
  <c r="U51" i="1"/>
  <c r="U48" i="1" s="1"/>
  <c r="U44" i="1" s="1"/>
  <c r="X64" i="1"/>
  <c r="X63" i="1" s="1"/>
  <c r="AF65" i="1"/>
  <c r="AF64" i="1" s="1"/>
  <c r="AF63" i="1" s="1"/>
  <c r="U64" i="1"/>
  <c r="U63" i="1" s="1"/>
  <c r="R47" i="1"/>
  <c r="R46" i="1" s="1"/>
  <c r="R45" i="1" s="1"/>
  <c r="AU51" i="1"/>
  <c r="AT65" i="1"/>
  <c r="AT64" i="1" s="1"/>
  <c r="AT63" i="1" s="1"/>
  <c r="N64" i="1"/>
  <c r="N63" i="1" s="1"/>
  <c r="R64" i="1"/>
  <c r="R63" i="1" s="1"/>
  <c r="AW65" i="1"/>
  <c r="AW64" i="1" s="1"/>
  <c r="AW63" i="1" s="1"/>
  <c r="AV51" i="1"/>
  <c r="AM65" i="1"/>
  <c r="AM64" i="1" s="1"/>
  <c r="AM63" i="1" s="1"/>
  <c r="AZ52" i="1"/>
  <c r="AF52" i="1"/>
  <c r="AF51" i="1" s="1"/>
  <c r="AP51" i="1"/>
  <c r="L44" i="1"/>
  <c r="AZ50" i="1"/>
  <c r="AX51" i="1"/>
  <c r="AU49" i="1"/>
  <c r="AY51" i="1"/>
  <c r="R52" i="1"/>
  <c r="R51" i="1" s="1"/>
  <c r="Q51" i="1"/>
  <c r="AZ51" i="1" s="1"/>
  <c r="AM52" i="1"/>
  <c r="AM51" i="1" s="1"/>
  <c r="AW52" i="1"/>
  <c r="N46" i="1"/>
  <c r="N45" i="1" s="1"/>
  <c r="AL35" i="1"/>
  <c r="AL34" i="1" s="1"/>
  <c r="AL33" i="1" s="1"/>
  <c r="AT50" i="1"/>
  <c r="AT49" i="1" s="1"/>
  <c r="AQ20" i="1"/>
  <c r="AS20" i="1"/>
  <c r="AS35" i="1"/>
  <c r="AS34" i="1" s="1"/>
  <c r="AS33" i="1" s="1"/>
  <c r="AW47" i="1"/>
  <c r="AW46" i="1" s="1"/>
  <c r="AW45" i="1" s="1"/>
  <c r="Y50" i="1"/>
  <c r="Y49" i="1" s="1"/>
  <c r="W20" i="1"/>
  <c r="AT24" i="1"/>
  <c r="AT23" i="1" s="1"/>
  <c r="AZ47" i="1"/>
  <c r="AZ46" i="1" s="1"/>
  <c r="AZ45" i="1" s="1"/>
  <c r="AT47" i="1"/>
  <c r="AT46" i="1" s="1"/>
  <c r="AT45" i="1" s="1"/>
  <c r="AP49" i="1"/>
  <c r="AW49" i="1" s="1"/>
  <c r="AS26" i="1"/>
  <c r="AS25" i="1" s="1"/>
  <c r="AX49" i="1"/>
  <c r="AF50" i="1"/>
  <c r="AF49" i="1" s="1"/>
  <c r="AF47" i="1"/>
  <c r="AF46" i="1" s="1"/>
  <c r="AF45" i="1" s="1"/>
  <c r="AY49" i="1"/>
  <c r="AV49" i="1"/>
  <c r="AV48" i="1" s="1"/>
  <c r="AV44" i="1" s="1"/>
  <c r="AL26" i="1"/>
  <c r="AL25" i="1" s="1"/>
  <c r="R50" i="1"/>
  <c r="AH20" i="1"/>
  <c r="AM47" i="1"/>
  <c r="AM46" i="1" s="1"/>
  <c r="AM45" i="1" s="1"/>
  <c r="AW50" i="1"/>
  <c r="Y24" i="1"/>
  <c r="Y23" i="1" s="1"/>
  <c r="Y20" i="1" s="1"/>
  <c r="AU35" i="1"/>
  <c r="AU34" i="1" s="1"/>
  <c r="AU33" i="1" s="1"/>
  <c r="Y47" i="1"/>
  <c r="Y46" i="1" s="1"/>
  <c r="Y45" i="1" s="1"/>
  <c r="Q49" i="1"/>
  <c r="AM50" i="1"/>
  <c r="AM49" i="1" s="1"/>
  <c r="AV35" i="1"/>
  <c r="AV34" i="1" s="1"/>
  <c r="AV33" i="1" s="1"/>
  <c r="AL20" i="1"/>
  <c r="AE35" i="1"/>
  <c r="AF35" i="1" s="1"/>
  <c r="AF34" i="1" s="1"/>
  <c r="AF33" i="1" s="1"/>
  <c r="Y36" i="1"/>
  <c r="AP34" i="1"/>
  <c r="AP33" i="1" s="1"/>
  <c r="AW35" i="1"/>
  <c r="AW34" i="1" s="1"/>
  <c r="AW33" i="1" s="1"/>
  <c r="AQ34" i="1"/>
  <c r="AQ33" i="1" s="1"/>
  <c r="X35" i="1"/>
  <c r="X34" i="1" s="1"/>
  <c r="X33" i="1" s="1"/>
  <c r="AW36" i="1"/>
  <c r="AC34" i="1"/>
  <c r="AC33" i="1" s="1"/>
  <c r="AF36" i="1"/>
  <c r="M34" i="1"/>
  <c r="M33" i="1" s="1"/>
  <c r="S34" i="1"/>
  <c r="S33" i="1" s="1"/>
  <c r="Z20" i="1"/>
  <c r="AX35" i="1"/>
  <c r="AX34" i="1" s="1"/>
  <c r="AX33" i="1" s="1"/>
  <c r="AX20" i="1"/>
  <c r="AY35" i="1"/>
  <c r="AY34" i="1" s="1"/>
  <c r="AY33" i="1" s="1"/>
  <c r="AZ36" i="1"/>
  <c r="AT36" i="1"/>
  <c r="AI34" i="1"/>
  <c r="AI33" i="1" s="1"/>
  <c r="AF24" i="1"/>
  <c r="AF23" i="1" s="1"/>
  <c r="AF20" i="1" s="1"/>
  <c r="AD20" i="1"/>
  <c r="AY20" i="1"/>
  <c r="AZ27" i="1"/>
  <c r="AZ26" i="1" s="1"/>
  <c r="AZ25" i="1" s="1"/>
  <c r="V34" i="1"/>
  <c r="V33" i="1" s="1"/>
  <c r="R36" i="1"/>
  <c r="O20" i="1"/>
  <c r="AM36" i="1"/>
  <c r="Q35" i="1"/>
  <c r="S20" i="1"/>
  <c r="AN20" i="1"/>
  <c r="AU20" i="1"/>
  <c r="V20" i="1"/>
  <c r="AC20" i="1"/>
  <c r="AV20" i="1"/>
  <c r="R27" i="1"/>
  <c r="R26" i="1" s="1"/>
  <c r="R25" i="1" s="1"/>
  <c r="X26" i="1"/>
  <c r="X25" i="1" s="1"/>
  <c r="AE21" i="1"/>
  <c r="AE20" i="1" s="1"/>
  <c r="AZ24" i="1"/>
  <c r="AZ23" i="1" s="1"/>
  <c r="AR20" i="1"/>
  <c r="AJ20" i="1"/>
  <c r="AB20" i="1"/>
  <c r="T20" i="1"/>
  <c r="AW24" i="1"/>
  <c r="AW23" i="1" s="1"/>
  <c r="AW20" i="1" s="1"/>
  <c r="AZ22" i="1"/>
  <c r="AZ21" i="1" s="1"/>
  <c r="AO20" i="1"/>
  <c r="AG20" i="1"/>
  <c r="X21" i="1"/>
  <c r="X20" i="1" s="1"/>
  <c r="R24" i="1"/>
  <c r="AM24" i="1"/>
  <c r="AM23" i="1" s="1"/>
  <c r="Q23" i="1"/>
  <c r="Q20" i="1" s="1"/>
  <c r="AP23" i="1"/>
  <c r="AP20" i="1" s="1"/>
  <c r="AT22" i="1"/>
  <c r="AT21" i="1" s="1"/>
  <c r="AM22" i="1"/>
  <c r="AM21" i="1" s="1"/>
  <c r="R22" i="1"/>
  <c r="Q402" i="1"/>
  <c r="R402" i="1" s="1"/>
  <c r="AW250" i="1" l="1"/>
  <c r="AW249" i="1" s="1"/>
  <c r="Y250" i="1"/>
  <c r="Y249" i="1" s="1"/>
  <c r="AX191" i="1"/>
  <c r="AF203" i="1"/>
  <c r="AP203" i="1"/>
  <c r="AX291" i="1"/>
  <c r="AT203" i="1"/>
  <c r="AI320" i="1"/>
  <c r="AM292" i="1"/>
  <c r="AM291" i="1" s="1"/>
  <c r="AL291" i="1"/>
  <c r="Y180" i="1"/>
  <c r="BA217" i="1"/>
  <c r="BA216" i="1" s="1"/>
  <c r="AZ180" i="1"/>
  <c r="Y329" i="1"/>
  <c r="N272" i="1"/>
  <c r="AU329" i="1"/>
  <c r="AW327" i="1"/>
  <c r="AZ320" i="1"/>
  <c r="AZ272" i="1"/>
  <c r="Y272" i="1"/>
  <c r="AT320" i="1"/>
  <c r="AU320" i="1"/>
  <c r="AM330" i="1"/>
  <c r="AM329" i="1" s="1"/>
  <c r="AI329" i="1"/>
  <c r="AF320" i="1"/>
  <c r="AT291" i="1"/>
  <c r="Y320" i="1"/>
  <c r="AM272" i="1"/>
  <c r="AT329" i="1"/>
  <c r="AM321" i="1"/>
  <c r="AM320" i="1" s="1"/>
  <c r="BA333" i="1"/>
  <c r="R332" i="1"/>
  <c r="BA332" i="1" s="1"/>
  <c r="BA328" i="1"/>
  <c r="R327" i="1"/>
  <c r="BA327" i="1" s="1"/>
  <c r="BA326" i="1"/>
  <c r="R325" i="1"/>
  <c r="BA325" i="1" s="1"/>
  <c r="AU291" i="1"/>
  <c r="Y203" i="1"/>
  <c r="BA324" i="1"/>
  <c r="R323" i="1"/>
  <c r="BA322" i="1"/>
  <c r="R321" i="1"/>
  <c r="AW321" i="1"/>
  <c r="AZ291" i="1"/>
  <c r="AZ203" i="1"/>
  <c r="BA331" i="1"/>
  <c r="R330" i="1"/>
  <c r="AW330" i="1"/>
  <c r="AW329" i="1" s="1"/>
  <c r="AM203" i="1"/>
  <c r="AV291" i="1"/>
  <c r="BA318" i="1"/>
  <c r="R317" i="1"/>
  <c r="BA317" i="1" s="1"/>
  <c r="AW272" i="1"/>
  <c r="AJ172" i="1"/>
  <c r="Q291" i="1"/>
  <c r="BA304" i="1"/>
  <c r="BA303" i="1" s="1"/>
  <c r="AZ300" i="1"/>
  <c r="AZ299" i="1" s="1"/>
  <c r="Q299" i="1"/>
  <c r="R300" i="1"/>
  <c r="BA301" i="1"/>
  <c r="R294" i="1"/>
  <c r="BA294" i="1" s="1"/>
  <c r="BA295" i="1"/>
  <c r="BA175" i="1"/>
  <c r="Y292" i="1"/>
  <c r="Y291" i="1" s="1"/>
  <c r="R292" i="1"/>
  <c r="BA293" i="1"/>
  <c r="AW292" i="1"/>
  <c r="AW291" i="1" s="1"/>
  <c r="R272" i="1"/>
  <c r="Q296" i="1"/>
  <c r="AZ297" i="1"/>
  <c r="AZ296" i="1" s="1"/>
  <c r="BA298" i="1"/>
  <c r="R297" i="1"/>
  <c r="BA268" i="1"/>
  <c r="BA267" i="1" s="1"/>
  <c r="BA282" i="1"/>
  <c r="BA281" i="1" s="1"/>
  <c r="BA280" i="1" s="1"/>
  <c r="Q203" i="1"/>
  <c r="BA279" i="1"/>
  <c r="BA278" i="1" s="1"/>
  <c r="BA277" i="1" s="1"/>
  <c r="R278" i="1"/>
  <c r="R277" i="1" s="1"/>
  <c r="BA276" i="1"/>
  <c r="BA275" i="1" s="1"/>
  <c r="BA274" i="1"/>
  <c r="BA273" i="1" s="1"/>
  <c r="BA271" i="1"/>
  <c r="BA270" i="1" s="1"/>
  <c r="BA269" i="1" s="1"/>
  <c r="BA252" i="1"/>
  <c r="BA251" i="1" s="1"/>
  <c r="BA254" i="1"/>
  <c r="BA253" i="1" s="1"/>
  <c r="BA243" i="1"/>
  <c r="BA242" i="1" s="1"/>
  <c r="BA241" i="1" s="1"/>
  <c r="BA237" i="1"/>
  <c r="BA236" i="1" s="1"/>
  <c r="AW203" i="1"/>
  <c r="BA207" i="1"/>
  <c r="BA206" i="1" s="1"/>
  <c r="R206" i="1"/>
  <c r="AX180" i="1"/>
  <c r="BA205" i="1"/>
  <c r="BA204" i="1" s="1"/>
  <c r="R204" i="1"/>
  <c r="Y48" i="1"/>
  <c r="Y44" i="1" s="1"/>
  <c r="R192" i="1"/>
  <c r="BA193" i="1"/>
  <c r="AZ192" i="1"/>
  <c r="Q191" i="1"/>
  <c r="AZ191" i="1" s="1"/>
  <c r="AZ189" i="1"/>
  <c r="AZ186" i="1" s="1"/>
  <c r="AM181" i="1"/>
  <c r="BA190" i="1"/>
  <c r="R189" i="1"/>
  <c r="BA174" i="1"/>
  <c r="AW180" i="1"/>
  <c r="BA182" i="1"/>
  <c r="R181" i="1"/>
  <c r="BA179" i="1"/>
  <c r="R178" i="1"/>
  <c r="BA178" i="1" s="1"/>
  <c r="AX183" i="1"/>
  <c r="BA152" i="1"/>
  <c r="R151" i="1"/>
  <c r="BA151" i="1" s="1"/>
  <c r="Y101" i="1"/>
  <c r="Y100" i="1" s="1"/>
  <c r="AZ136" i="1"/>
  <c r="AP100" i="1"/>
  <c r="AT101" i="1"/>
  <c r="AT100" i="1" s="1"/>
  <c r="BA137" i="1"/>
  <c r="R136" i="1"/>
  <c r="Q100" i="1"/>
  <c r="U100" i="1"/>
  <c r="BA118" i="1"/>
  <c r="BA117" i="1" s="1"/>
  <c r="BA116" i="1" s="1"/>
  <c r="BA115" i="1" s="1"/>
  <c r="BA114" i="1"/>
  <c r="BA113" i="1" s="1"/>
  <c r="BA112" i="1" s="1"/>
  <c r="AF101" i="1"/>
  <c r="AF100" i="1" s="1"/>
  <c r="AM101" i="1"/>
  <c r="AM100" i="1" s="1"/>
  <c r="BA103" i="1"/>
  <c r="BA102" i="1" s="1"/>
  <c r="AZ101" i="1"/>
  <c r="AZ100" i="1" s="1"/>
  <c r="R101" i="1"/>
  <c r="R100" i="1" s="1"/>
  <c r="BA111" i="1"/>
  <c r="BA110" i="1" s="1"/>
  <c r="BA109" i="1" s="1"/>
  <c r="N101" i="1"/>
  <c r="N100" i="1" s="1"/>
  <c r="AW101" i="1"/>
  <c r="AW100" i="1" s="1"/>
  <c r="BA108" i="1"/>
  <c r="BA107" i="1" s="1"/>
  <c r="BA106" i="1" s="1"/>
  <c r="BA105" i="1"/>
  <c r="BA104" i="1" s="1"/>
  <c r="AT48" i="1"/>
  <c r="AT44" i="1" s="1"/>
  <c r="BA80" i="1"/>
  <c r="BA79" i="1" s="1"/>
  <c r="R79" i="1"/>
  <c r="Q48" i="1"/>
  <c r="Q44" i="1" s="1"/>
  <c r="N44" i="1"/>
  <c r="BA85" i="1"/>
  <c r="BA84" i="1" s="1"/>
  <c r="BA81" i="1" s="1"/>
  <c r="R84" i="1"/>
  <c r="R81" i="1" s="1"/>
  <c r="AF48" i="1"/>
  <c r="AF44" i="1" s="1"/>
  <c r="AM48" i="1"/>
  <c r="AM44" i="1" s="1"/>
  <c r="AP48" i="1"/>
  <c r="AP44" i="1" s="1"/>
  <c r="AW51" i="1"/>
  <c r="AW48" i="1" s="1"/>
  <c r="AW44" i="1" s="1"/>
  <c r="AU48" i="1"/>
  <c r="AU44" i="1" s="1"/>
  <c r="AY48" i="1"/>
  <c r="AY44" i="1" s="1"/>
  <c r="AX48" i="1"/>
  <c r="AX44" i="1" s="1"/>
  <c r="AM35" i="1"/>
  <c r="AM34" i="1" s="1"/>
  <c r="AM33" i="1" s="1"/>
  <c r="BA65" i="1"/>
  <c r="BA64" i="1" s="1"/>
  <c r="BA63" i="1" s="1"/>
  <c r="AZ49" i="1"/>
  <c r="AZ48" i="1" s="1"/>
  <c r="AZ44" i="1" s="1"/>
  <c r="BA51" i="1"/>
  <c r="BA52" i="1"/>
  <c r="AT35" i="1"/>
  <c r="AT34" i="1" s="1"/>
  <c r="AT33" i="1" s="1"/>
  <c r="BA50" i="1"/>
  <c r="AT20" i="1"/>
  <c r="BA27" i="1"/>
  <c r="BA26" i="1" s="1"/>
  <c r="BA25" i="1" s="1"/>
  <c r="Y35" i="1"/>
  <c r="Y34" i="1" s="1"/>
  <c r="Y33" i="1" s="1"/>
  <c r="R49" i="1"/>
  <c r="R48" i="1" s="1"/>
  <c r="R44" i="1" s="1"/>
  <c r="AE34" i="1"/>
  <c r="AE33" i="1" s="1"/>
  <c r="BA47" i="1"/>
  <c r="BA46" i="1" s="1"/>
  <c r="BA45" i="1" s="1"/>
  <c r="AM20" i="1"/>
  <c r="BA36" i="1"/>
  <c r="R35" i="1"/>
  <c r="AZ35" i="1"/>
  <c r="AZ34" i="1" s="1"/>
  <c r="AZ33" i="1" s="1"/>
  <c r="Q34" i="1"/>
  <c r="Q33" i="1" s="1"/>
  <c r="BA22" i="1"/>
  <c r="BA21" i="1" s="1"/>
  <c r="R21" i="1"/>
  <c r="AZ20" i="1"/>
  <c r="BA24" i="1"/>
  <c r="BA23" i="1" s="1"/>
  <c r="R23" i="1"/>
  <c r="M379" i="1"/>
  <c r="M378" i="1" s="1"/>
  <c r="M377" i="1" s="1"/>
  <c r="N379" i="1"/>
  <c r="N378" i="1" s="1"/>
  <c r="N377" i="1" s="1"/>
  <c r="O379" i="1"/>
  <c r="O378" i="1" s="1"/>
  <c r="O377" i="1" s="1"/>
  <c r="P379" i="1"/>
  <c r="P378" i="1" s="1"/>
  <c r="P377" i="1" s="1"/>
  <c r="Q379" i="1"/>
  <c r="Q378" i="1" s="1"/>
  <c r="Q377" i="1" s="1"/>
  <c r="R379" i="1"/>
  <c r="R378" i="1" s="1"/>
  <c r="R377" i="1" s="1"/>
  <c r="S379" i="1"/>
  <c r="S378" i="1" s="1"/>
  <c r="S377" i="1" s="1"/>
  <c r="T379" i="1"/>
  <c r="T378" i="1" s="1"/>
  <c r="T377" i="1" s="1"/>
  <c r="V379" i="1"/>
  <c r="V378" i="1" s="1"/>
  <c r="V377" i="1" s="1"/>
  <c r="W379" i="1"/>
  <c r="W378" i="1" s="1"/>
  <c r="W377" i="1" s="1"/>
  <c r="Z379" i="1"/>
  <c r="Z378" i="1" s="1"/>
  <c r="Z377" i="1" s="1"/>
  <c r="AA379" i="1"/>
  <c r="AA378" i="1" s="1"/>
  <c r="AA377" i="1" s="1"/>
  <c r="AC379" i="1"/>
  <c r="AC378" i="1" s="1"/>
  <c r="AC377" i="1" s="1"/>
  <c r="AD379" i="1"/>
  <c r="AD378" i="1" s="1"/>
  <c r="AD377" i="1" s="1"/>
  <c r="AG379" i="1"/>
  <c r="AG378" i="1" s="1"/>
  <c r="AG377" i="1" s="1"/>
  <c r="AH379" i="1"/>
  <c r="AH378" i="1" s="1"/>
  <c r="AH377" i="1" s="1"/>
  <c r="AJ379" i="1"/>
  <c r="AJ378" i="1" s="1"/>
  <c r="AJ377" i="1" s="1"/>
  <c r="AK379" i="1"/>
  <c r="AK378" i="1" s="1"/>
  <c r="AK377" i="1" s="1"/>
  <c r="AN379" i="1"/>
  <c r="AN378" i="1" s="1"/>
  <c r="AN377" i="1" s="1"/>
  <c r="AO379" i="1"/>
  <c r="AO378" i="1" s="1"/>
  <c r="AO377" i="1" s="1"/>
  <c r="AQ379" i="1"/>
  <c r="AQ378" i="1" s="1"/>
  <c r="AQ377" i="1" s="1"/>
  <c r="AR379" i="1"/>
  <c r="AR378" i="1" s="1"/>
  <c r="AR377" i="1" s="1"/>
  <c r="L379" i="1"/>
  <c r="L378" i="1" s="1"/>
  <c r="L377" i="1" s="1"/>
  <c r="M366" i="1"/>
  <c r="M365" i="1" s="1"/>
  <c r="M364" i="1" s="1"/>
  <c r="M363" i="1" s="1"/>
  <c r="O366" i="1"/>
  <c r="O365" i="1" s="1"/>
  <c r="O364" i="1" s="1"/>
  <c r="O363" i="1" s="1"/>
  <c r="P366" i="1"/>
  <c r="P365" i="1" s="1"/>
  <c r="P364" i="1" s="1"/>
  <c r="P363" i="1" s="1"/>
  <c r="Q366" i="1"/>
  <c r="Q365" i="1" s="1"/>
  <c r="Q364" i="1" s="1"/>
  <c r="Q363" i="1" s="1"/>
  <c r="S366" i="1"/>
  <c r="S365" i="1" s="1"/>
  <c r="S364" i="1" s="1"/>
  <c r="S363" i="1" s="1"/>
  <c r="T366" i="1"/>
  <c r="T365" i="1" s="1"/>
  <c r="T364" i="1" s="1"/>
  <c r="T363" i="1" s="1"/>
  <c r="V366" i="1"/>
  <c r="V365" i="1" s="1"/>
  <c r="V364" i="1" s="1"/>
  <c r="V363" i="1" s="1"/>
  <c r="W366" i="1"/>
  <c r="W365" i="1" s="1"/>
  <c r="W364" i="1" s="1"/>
  <c r="W363" i="1" s="1"/>
  <c r="Z366" i="1"/>
  <c r="Z365" i="1" s="1"/>
  <c r="Z364" i="1" s="1"/>
  <c r="Z363" i="1" s="1"/>
  <c r="AA366" i="1"/>
  <c r="AA365" i="1" s="1"/>
  <c r="AA364" i="1" s="1"/>
  <c r="AA363" i="1" s="1"/>
  <c r="AC366" i="1"/>
  <c r="AC365" i="1" s="1"/>
  <c r="AC364" i="1" s="1"/>
  <c r="AC363" i="1" s="1"/>
  <c r="AD366" i="1"/>
  <c r="AD365" i="1" s="1"/>
  <c r="AD364" i="1" s="1"/>
  <c r="AD363" i="1" s="1"/>
  <c r="AG366" i="1"/>
  <c r="AG365" i="1" s="1"/>
  <c r="AG364" i="1" s="1"/>
  <c r="AG363" i="1" s="1"/>
  <c r="AH366" i="1"/>
  <c r="AH365" i="1" s="1"/>
  <c r="AH364" i="1" s="1"/>
  <c r="AH363" i="1" s="1"/>
  <c r="AJ366" i="1"/>
  <c r="AJ365" i="1" s="1"/>
  <c r="AJ364" i="1" s="1"/>
  <c r="AJ363" i="1" s="1"/>
  <c r="AK366" i="1"/>
  <c r="AK365" i="1" s="1"/>
  <c r="AK364" i="1" s="1"/>
  <c r="AK363" i="1" s="1"/>
  <c r="AN366" i="1"/>
  <c r="AN365" i="1" s="1"/>
  <c r="AN364" i="1" s="1"/>
  <c r="AN363" i="1" s="1"/>
  <c r="AO366" i="1"/>
  <c r="AO365" i="1" s="1"/>
  <c r="AO364" i="1" s="1"/>
  <c r="AO363" i="1" s="1"/>
  <c r="AQ366" i="1"/>
  <c r="AQ365" i="1" s="1"/>
  <c r="AQ364" i="1" s="1"/>
  <c r="AQ363" i="1" s="1"/>
  <c r="AR366" i="1"/>
  <c r="AR365" i="1" s="1"/>
  <c r="AR364" i="1" s="1"/>
  <c r="AR363" i="1" s="1"/>
  <c r="L366" i="1"/>
  <c r="L365" i="1" s="1"/>
  <c r="L364" i="1" s="1"/>
  <c r="L363" i="1" s="1"/>
  <c r="N367" i="1"/>
  <c r="R367" i="1" s="1"/>
  <c r="R366" i="1" s="1"/>
  <c r="R365" i="1" s="1"/>
  <c r="R364" i="1" s="1"/>
  <c r="R363" i="1" s="1"/>
  <c r="M350" i="1"/>
  <c r="M349" i="1" s="1"/>
  <c r="O350" i="1"/>
  <c r="O349" i="1" s="1"/>
  <c r="P350" i="1"/>
  <c r="P349" i="1" s="1"/>
  <c r="Q350" i="1"/>
  <c r="Q349" i="1" s="1"/>
  <c r="S350" i="1"/>
  <c r="S349" i="1" s="1"/>
  <c r="T350" i="1"/>
  <c r="T349" i="1" s="1"/>
  <c r="V350" i="1"/>
  <c r="V349" i="1" s="1"/>
  <c r="W350" i="1"/>
  <c r="W349" i="1" s="1"/>
  <c r="Z350" i="1"/>
  <c r="Z349" i="1" s="1"/>
  <c r="AA350" i="1"/>
  <c r="AA349" i="1" s="1"/>
  <c r="AC350" i="1"/>
  <c r="AC349" i="1" s="1"/>
  <c r="AD350" i="1"/>
  <c r="AD349" i="1" s="1"/>
  <c r="AG350" i="1"/>
  <c r="AG349" i="1" s="1"/>
  <c r="AH350" i="1"/>
  <c r="AH349" i="1" s="1"/>
  <c r="AJ350" i="1"/>
  <c r="AJ349" i="1" s="1"/>
  <c r="AK350" i="1"/>
  <c r="AK349" i="1" s="1"/>
  <c r="AN350" i="1"/>
  <c r="AN349" i="1" s="1"/>
  <c r="AO350" i="1"/>
  <c r="AO349" i="1" s="1"/>
  <c r="AQ350" i="1"/>
  <c r="AQ349" i="1" s="1"/>
  <c r="AR350" i="1"/>
  <c r="AR349" i="1" s="1"/>
  <c r="L350" i="1"/>
  <c r="L349" i="1" s="1"/>
  <c r="N351" i="1"/>
  <c r="R351" i="1" s="1"/>
  <c r="R350" i="1" s="1"/>
  <c r="R349" i="1" s="1"/>
  <c r="BA250" i="1" l="1"/>
  <c r="BA249" i="1" s="1"/>
  <c r="L376" i="1"/>
  <c r="L375" i="1" s="1"/>
  <c r="AG376" i="1"/>
  <c r="AG375" i="1" s="1"/>
  <c r="AD376" i="1"/>
  <c r="AD375" i="1" s="1"/>
  <c r="R376" i="1"/>
  <c r="R375" i="1" s="1"/>
  <c r="AO376" i="1"/>
  <c r="AO375" i="1" s="1"/>
  <c r="AA376" i="1"/>
  <c r="AA375" i="1" s="1"/>
  <c r="P376" i="1"/>
  <c r="P375" i="1" s="1"/>
  <c r="Z376" i="1"/>
  <c r="Z375" i="1" s="1"/>
  <c r="O376" i="1"/>
  <c r="O375" i="1" s="1"/>
  <c r="W376" i="1"/>
  <c r="W375" i="1" s="1"/>
  <c r="AJ376" i="1"/>
  <c r="AJ375" i="1" s="1"/>
  <c r="V376" i="1"/>
  <c r="V375" i="1" s="1"/>
  <c r="M376" i="1"/>
  <c r="M375" i="1" s="1"/>
  <c r="AN376" i="1"/>
  <c r="AN375" i="1" s="1"/>
  <c r="AK376" i="1"/>
  <c r="AK375" i="1" s="1"/>
  <c r="N376" i="1"/>
  <c r="N375" i="1" s="1"/>
  <c r="AH376" i="1"/>
  <c r="AH375" i="1" s="1"/>
  <c r="T376" i="1"/>
  <c r="T375" i="1" s="1"/>
  <c r="S376" i="1"/>
  <c r="S375" i="1" s="1"/>
  <c r="AR376" i="1"/>
  <c r="AR375" i="1" s="1"/>
  <c r="AQ376" i="1"/>
  <c r="AQ375" i="1" s="1"/>
  <c r="AC376" i="1"/>
  <c r="AC375" i="1" s="1"/>
  <c r="Q376" i="1"/>
  <c r="Q375" i="1" s="1"/>
  <c r="AW320" i="1"/>
  <c r="BA272" i="1"/>
  <c r="R329" i="1"/>
  <c r="BA323" i="1"/>
  <c r="R320" i="1"/>
  <c r="BA321" i="1"/>
  <c r="BA330" i="1"/>
  <c r="BA329" i="1" s="1"/>
  <c r="R291" i="1"/>
  <c r="R299" i="1"/>
  <c r="BA300" i="1"/>
  <c r="BA299" i="1" s="1"/>
  <c r="BA292" i="1"/>
  <c r="BA291" i="1" s="1"/>
  <c r="R296" i="1"/>
  <c r="BA297" i="1"/>
  <c r="BA296" i="1" s="1"/>
  <c r="BA203" i="1"/>
  <c r="R203" i="1"/>
  <c r="R191" i="1"/>
  <c r="BA191" i="1" s="1"/>
  <c r="BA192" i="1"/>
  <c r="BA189" i="1"/>
  <c r="BA186" i="1" s="1"/>
  <c r="R180" i="1"/>
  <c r="BA180" i="1" s="1"/>
  <c r="BA181" i="1"/>
  <c r="BA136" i="1"/>
  <c r="BA101" i="1"/>
  <c r="BA100" i="1" s="1"/>
  <c r="BA49" i="1"/>
  <c r="BA48" i="1" s="1"/>
  <c r="BA44" i="1" s="1"/>
  <c r="Q348" i="1"/>
  <c r="Q347" i="1" s="1"/>
  <c r="AD348" i="1"/>
  <c r="AD347" i="1" s="1"/>
  <c r="AC348" i="1"/>
  <c r="AC347" i="1" s="1"/>
  <c r="R34" i="1"/>
  <c r="R33" i="1" s="1"/>
  <c r="BA35" i="1"/>
  <c r="BA34" i="1" s="1"/>
  <c r="BA33" i="1" s="1"/>
  <c r="R20" i="1"/>
  <c r="AH348" i="1"/>
  <c r="AH347" i="1" s="1"/>
  <c r="BA20" i="1"/>
  <c r="S348" i="1"/>
  <c r="S347" i="1" s="1"/>
  <c r="AO348" i="1"/>
  <c r="AO347" i="1" s="1"/>
  <c r="AA348" i="1"/>
  <c r="AA347" i="1" s="1"/>
  <c r="AN348" i="1"/>
  <c r="AN347" i="1" s="1"/>
  <c r="M348" i="1"/>
  <c r="M347" i="1" s="1"/>
  <c r="AK348" i="1"/>
  <c r="AK347" i="1" s="1"/>
  <c r="V348" i="1"/>
  <c r="V347" i="1" s="1"/>
  <c r="AG348" i="1"/>
  <c r="AG347" i="1" s="1"/>
  <c r="AQ348" i="1"/>
  <c r="AQ347" i="1" s="1"/>
  <c r="N366" i="1"/>
  <c r="N365" i="1" s="1"/>
  <c r="N364" i="1" s="1"/>
  <c r="N363" i="1" s="1"/>
  <c r="O348" i="1"/>
  <c r="O347" i="1" s="1"/>
  <c r="N350" i="1"/>
  <c r="W348" i="1"/>
  <c r="W347" i="1" s="1"/>
  <c r="R348" i="1"/>
  <c r="R347" i="1" s="1"/>
  <c r="P348" i="1"/>
  <c r="P347" i="1" s="1"/>
  <c r="Z348" i="1"/>
  <c r="Z347" i="1" s="1"/>
  <c r="AR348" i="1"/>
  <c r="AR347" i="1" s="1"/>
  <c r="AJ348" i="1"/>
  <c r="AJ347" i="1" s="1"/>
  <c r="T348" i="1"/>
  <c r="T347" i="1" s="1"/>
  <c r="L348" i="1"/>
  <c r="L347" i="1" s="1"/>
  <c r="M345" i="1"/>
  <c r="M344" i="1" s="1"/>
  <c r="O345" i="1"/>
  <c r="O344" i="1" s="1"/>
  <c r="P345" i="1"/>
  <c r="P344" i="1" s="1"/>
  <c r="L345" i="1"/>
  <c r="AU345" i="1" s="1"/>
  <c r="Q346" i="1"/>
  <c r="Q345" i="1" s="1"/>
  <c r="Q344" i="1" s="1"/>
  <c r="N346" i="1"/>
  <c r="N345" i="1" s="1"/>
  <c r="N344" i="1" s="1"/>
  <c r="BI346" i="1"/>
  <c r="BH346" i="1"/>
  <c r="AY346" i="1"/>
  <c r="AX346" i="1"/>
  <c r="AV346" i="1"/>
  <c r="AU346" i="1"/>
  <c r="AS346" i="1"/>
  <c r="AP346" i="1"/>
  <c r="AL346" i="1"/>
  <c r="AI346" i="1"/>
  <c r="AE346" i="1"/>
  <c r="AB346" i="1"/>
  <c r="X346" i="1"/>
  <c r="U346" i="1"/>
  <c r="AS345" i="1"/>
  <c r="AP345" i="1"/>
  <c r="AL345" i="1"/>
  <c r="AI345" i="1"/>
  <c r="AE345" i="1"/>
  <c r="AB345" i="1"/>
  <c r="V345" i="1"/>
  <c r="U345" i="1"/>
  <c r="AS344" i="1"/>
  <c r="AP344" i="1"/>
  <c r="AL344" i="1"/>
  <c r="AI344" i="1"/>
  <c r="AE344" i="1"/>
  <c r="AB344" i="1"/>
  <c r="U344" i="1"/>
  <c r="L342" i="1"/>
  <c r="M342" i="1"/>
  <c r="O342" i="1"/>
  <c r="P342" i="1"/>
  <c r="Q342" i="1"/>
  <c r="S342" i="1"/>
  <c r="L340" i="1"/>
  <c r="M340" i="1"/>
  <c r="N340" i="1"/>
  <c r="O340" i="1"/>
  <c r="P340" i="1"/>
  <c r="S340" i="1"/>
  <c r="T340" i="1"/>
  <c r="N343" i="1"/>
  <c r="R343" i="1" s="1"/>
  <c r="R342" i="1" s="1"/>
  <c r="Q341" i="1"/>
  <c r="L315" i="1"/>
  <c r="L314" i="1" s="1"/>
  <c r="M315" i="1"/>
  <c r="M314" i="1" s="1"/>
  <c r="N315" i="1"/>
  <c r="N314" i="1" s="1"/>
  <c r="O315" i="1"/>
  <c r="O314" i="1" s="1"/>
  <c r="P315" i="1"/>
  <c r="P314" i="1" s="1"/>
  <c r="S315" i="1"/>
  <c r="S314" i="1" s="1"/>
  <c r="T315" i="1"/>
  <c r="T314" i="1" s="1"/>
  <c r="Q316" i="1"/>
  <c r="Q315" i="1" s="1"/>
  <c r="Q314" i="1" s="1"/>
  <c r="L312" i="1"/>
  <c r="L311" i="1" s="1"/>
  <c r="M312" i="1"/>
  <c r="M311" i="1" s="1"/>
  <c r="O312" i="1"/>
  <c r="O311" i="1" s="1"/>
  <c r="P312" i="1"/>
  <c r="P311" i="1" s="1"/>
  <c r="Q312" i="1"/>
  <c r="Q311" i="1" s="1"/>
  <c r="N313" i="1"/>
  <c r="N312" i="1" s="1"/>
  <c r="N311" i="1" s="1"/>
  <c r="M309" i="1"/>
  <c r="M308" i="1" s="1"/>
  <c r="O309" i="1"/>
  <c r="O308" i="1" s="1"/>
  <c r="P309" i="1"/>
  <c r="P308" i="1" s="1"/>
  <c r="S309" i="1"/>
  <c r="S308" i="1" s="1"/>
  <c r="T309" i="1"/>
  <c r="T308" i="1" s="1"/>
  <c r="V309" i="1"/>
  <c r="V308" i="1" s="1"/>
  <c r="W309" i="1"/>
  <c r="W308" i="1" s="1"/>
  <c r="Z309" i="1"/>
  <c r="Z308" i="1" s="1"/>
  <c r="AA309" i="1"/>
  <c r="AA308" i="1" s="1"/>
  <c r="AC309" i="1"/>
  <c r="AC308" i="1" s="1"/>
  <c r="AD309" i="1"/>
  <c r="AD308" i="1" s="1"/>
  <c r="AG309" i="1"/>
  <c r="AG308" i="1" s="1"/>
  <c r="AH309" i="1"/>
  <c r="AH308" i="1" s="1"/>
  <c r="AJ309" i="1"/>
  <c r="AJ308" i="1" s="1"/>
  <c r="AK309" i="1"/>
  <c r="AK308" i="1" s="1"/>
  <c r="AN309" i="1"/>
  <c r="AN308" i="1" s="1"/>
  <c r="AO309" i="1"/>
  <c r="AO308" i="1" s="1"/>
  <c r="AQ309" i="1"/>
  <c r="AQ308" i="1" s="1"/>
  <c r="AR309" i="1"/>
  <c r="AR308" i="1" s="1"/>
  <c r="L309" i="1"/>
  <c r="L308" i="1" s="1"/>
  <c r="L288" i="1"/>
  <c r="L287" i="1" s="1"/>
  <c r="L286" i="1" s="1"/>
  <c r="M288" i="1"/>
  <c r="M287" i="1" s="1"/>
  <c r="M286" i="1" s="1"/>
  <c r="N288" i="1"/>
  <c r="N287" i="1" s="1"/>
  <c r="N286" i="1" s="1"/>
  <c r="O288" i="1"/>
  <c r="O287" i="1" s="1"/>
  <c r="O286" i="1" s="1"/>
  <c r="P288" i="1"/>
  <c r="P287" i="1" s="1"/>
  <c r="P286" i="1" s="1"/>
  <c r="S288" i="1"/>
  <c r="S287" i="1" s="1"/>
  <c r="S286" i="1" s="1"/>
  <c r="T288" i="1"/>
  <c r="T287" i="1" s="1"/>
  <c r="T286" i="1" s="1"/>
  <c r="Q289" i="1"/>
  <c r="Q288" i="1" s="1"/>
  <c r="Q287" i="1" s="1"/>
  <c r="Q286" i="1" s="1"/>
  <c r="N247" i="1"/>
  <c r="R247" i="1" s="1"/>
  <c r="M222" i="1"/>
  <c r="M221" i="1" s="1"/>
  <c r="N222" i="1"/>
  <c r="N221" i="1" s="1"/>
  <c r="O222" i="1"/>
  <c r="O221" i="1" s="1"/>
  <c r="P222" i="1"/>
  <c r="P221" i="1" s="1"/>
  <c r="S222" i="1"/>
  <c r="S221" i="1" s="1"/>
  <c r="T222" i="1"/>
  <c r="T221" i="1" s="1"/>
  <c r="V222" i="1"/>
  <c r="V221" i="1" s="1"/>
  <c r="W222" i="1"/>
  <c r="W221" i="1" s="1"/>
  <c r="Z222" i="1"/>
  <c r="Z221" i="1" s="1"/>
  <c r="AA222" i="1"/>
  <c r="AA221" i="1" s="1"/>
  <c r="AC222" i="1"/>
  <c r="AC221" i="1" s="1"/>
  <c r="AD222" i="1"/>
  <c r="AD221" i="1" s="1"/>
  <c r="AG222" i="1"/>
  <c r="AG221" i="1" s="1"/>
  <c r="AH222" i="1"/>
  <c r="AH221" i="1" s="1"/>
  <c r="AJ222" i="1"/>
  <c r="AJ221" i="1" s="1"/>
  <c r="AK222" i="1"/>
  <c r="AK221" i="1" s="1"/>
  <c r="AN222" i="1"/>
  <c r="AN221" i="1" s="1"/>
  <c r="AO222" i="1"/>
  <c r="AO221" i="1" s="1"/>
  <c r="AQ222" i="1"/>
  <c r="AQ221" i="1" s="1"/>
  <c r="AR222" i="1"/>
  <c r="AR221" i="1" s="1"/>
  <c r="L222" i="1"/>
  <c r="L221" i="1" s="1"/>
  <c r="N213" i="1"/>
  <c r="BI220" i="1"/>
  <c r="BH220" i="1"/>
  <c r="AY220" i="1"/>
  <c r="AY219" i="1" s="1"/>
  <c r="AY218" i="1" s="1"/>
  <c r="AX220" i="1"/>
  <c r="AX219" i="1" s="1"/>
  <c r="AX218" i="1" s="1"/>
  <c r="AV220" i="1"/>
  <c r="AV219" i="1" s="1"/>
  <c r="AV218" i="1" s="1"/>
  <c r="AU220" i="1"/>
  <c r="AU219" i="1" s="1"/>
  <c r="AU218" i="1" s="1"/>
  <c r="AS220" i="1"/>
  <c r="AS219" i="1" s="1"/>
  <c r="AS218" i="1" s="1"/>
  <c r="AP220" i="1"/>
  <c r="AP219" i="1" s="1"/>
  <c r="AP218" i="1" s="1"/>
  <c r="AL220" i="1"/>
  <c r="AL219" i="1" s="1"/>
  <c r="AL218" i="1" s="1"/>
  <c r="AI220" i="1"/>
  <c r="AE220" i="1"/>
  <c r="AE219" i="1" s="1"/>
  <c r="AE218" i="1" s="1"/>
  <c r="AB220" i="1"/>
  <c r="AB219" i="1" s="1"/>
  <c r="AB218" i="1" s="1"/>
  <c r="X220" i="1"/>
  <c r="X219" i="1" s="1"/>
  <c r="X218" i="1" s="1"/>
  <c r="U220" i="1"/>
  <c r="U219" i="1" s="1"/>
  <c r="U218" i="1" s="1"/>
  <c r="Q220" i="1"/>
  <c r="AR219" i="1"/>
  <c r="AR218" i="1" s="1"/>
  <c r="AQ219" i="1"/>
  <c r="AQ218" i="1" s="1"/>
  <c r="AO219" i="1"/>
  <c r="AO218" i="1" s="1"/>
  <c r="AN219" i="1"/>
  <c r="AN218" i="1" s="1"/>
  <c r="AK219" i="1"/>
  <c r="AK218" i="1" s="1"/>
  <c r="AJ219" i="1"/>
  <c r="AJ218" i="1" s="1"/>
  <c r="AH219" i="1"/>
  <c r="AH218" i="1" s="1"/>
  <c r="AG219" i="1"/>
  <c r="AG218" i="1" s="1"/>
  <c r="AD219" i="1"/>
  <c r="AD218" i="1" s="1"/>
  <c r="AC219" i="1"/>
  <c r="AC218" i="1" s="1"/>
  <c r="AA219" i="1"/>
  <c r="AA218" i="1" s="1"/>
  <c r="Z219" i="1"/>
  <c r="Z218" i="1" s="1"/>
  <c r="W219" i="1"/>
  <c r="W218" i="1" s="1"/>
  <c r="V219" i="1"/>
  <c r="V218" i="1" s="1"/>
  <c r="T219" i="1"/>
  <c r="T218" i="1" s="1"/>
  <c r="S219" i="1"/>
  <c r="S218" i="1" s="1"/>
  <c r="P219" i="1"/>
  <c r="P218" i="1" s="1"/>
  <c r="O219" i="1"/>
  <c r="O218" i="1" s="1"/>
  <c r="Q185" i="1"/>
  <c r="S158" i="1"/>
  <c r="T158" i="1"/>
  <c r="W158" i="1"/>
  <c r="Z158" i="1"/>
  <c r="AA158" i="1"/>
  <c r="AC158" i="1"/>
  <c r="AD158" i="1"/>
  <c r="AG158" i="1"/>
  <c r="AH158" i="1"/>
  <c r="AJ158" i="1"/>
  <c r="AK158" i="1"/>
  <c r="AN158" i="1"/>
  <c r="AO158" i="1"/>
  <c r="AQ158" i="1"/>
  <c r="AR158" i="1"/>
  <c r="BI163" i="1"/>
  <c r="BH163" i="1"/>
  <c r="AY163" i="1"/>
  <c r="AX163" i="1"/>
  <c r="AV163" i="1"/>
  <c r="AU163" i="1"/>
  <c r="AS163" i="1"/>
  <c r="AP163" i="1"/>
  <c r="AL163" i="1"/>
  <c r="AI163" i="1"/>
  <c r="AE163" i="1"/>
  <c r="AB163" i="1"/>
  <c r="X163" i="1"/>
  <c r="U163" i="1"/>
  <c r="Q163" i="1"/>
  <c r="AV162" i="1"/>
  <c r="AV161" i="1" s="1"/>
  <c r="AU162" i="1"/>
  <c r="AU161" i="1" s="1"/>
  <c r="AS162" i="1"/>
  <c r="AS161" i="1" s="1"/>
  <c r="AP162" i="1"/>
  <c r="AP161" i="1" s="1"/>
  <c r="AL162" i="1"/>
  <c r="AL161" i="1" s="1"/>
  <c r="AI162" i="1"/>
  <c r="AI161" i="1" s="1"/>
  <c r="AE162" i="1"/>
  <c r="AE161" i="1" s="1"/>
  <c r="AB162" i="1"/>
  <c r="AB161" i="1" s="1"/>
  <c r="V162" i="1"/>
  <c r="U162" i="1"/>
  <c r="U161" i="1" s="1"/>
  <c r="P162" i="1"/>
  <c r="O162" i="1"/>
  <c r="O161" i="1" s="1"/>
  <c r="BI160" i="1"/>
  <c r="BH160" i="1"/>
  <c r="AY160" i="1"/>
  <c r="AX160" i="1"/>
  <c r="AV160" i="1"/>
  <c r="AU160" i="1"/>
  <c r="AS160" i="1"/>
  <c r="AP160" i="1"/>
  <c r="AL160" i="1"/>
  <c r="AI160" i="1"/>
  <c r="AE160" i="1"/>
  <c r="AB160" i="1"/>
  <c r="X160" i="1"/>
  <c r="U160" i="1"/>
  <c r="Q160" i="1"/>
  <c r="AV159" i="1"/>
  <c r="AV158" i="1" s="1"/>
  <c r="AU159" i="1"/>
  <c r="AU158" i="1" s="1"/>
  <c r="AS159" i="1"/>
  <c r="AS158" i="1" s="1"/>
  <c r="AP159" i="1"/>
  <c r="AP158" i="1" s="1"/>
  <c r="AL159" i="1"/>
  <c r="AL158" i="1" s="1"/>
  <c r="AI159" i="1"/>
  <c r="AI158" i="1" s="1"/>
  <c r="AE159" i="1"/>
  <c r="AE158" i="1" s="1"/>
  <c r="AB159" i="1"/>
  <c r="AB158" i="1" s="1"/>
  <c r="V159" i="1"/>
  <c r="X159" i="1" s="1"/>
  <c r="X158" i="1" s="1"/>
  <c r="U159" i="1"/>
  <c r="U158" i="1" s="1"/>
  <c r="P159" i="1"/>
  <c r="AY159" i="1" s="1"/>
  <c r="AY158" i="1" s="1"/>
  <c r="O159" i="1"/>
  <c r="N158" i="1"/>
  <c r="M158" i="1"/>
  <c r="L158" i="1"/>
  <c r="BI157" i="1"/>
  <c r="BH157" i="1"/>
  <c r="AY157" i="1"/>
  <c r="AX157" i="1"/>
  <c r="AV157" i="1"/>
  <c r="AU157" i="1"/>
  <c r="AS157" i="1"/>
  <c r="AP157" i="1"/>
  <c r="AL157" i="1"/>
  <c r="AI157" i="1"/>
  <c r="AE157" i="1"/>
  <c r="AB157" i="1"/>
  <c r="X157" i="1"/>
  <c r="U157" i="1"/>
  <c r="Q157" i="1"/>
  <c r="R157" i="1" s="1"/>
  <c r="AV156" i="1"/>
  <c r="AV155" i="1" s="1"/>
  <c r="AU156" i="1"/>
  <c r="AU155" i="1" s="1"/>
  <c r="AS156" i="1"/>
  <c r="AS155" i="1" s="1"/>
  <c r="AP156" i="1"/>
  <c r="AP155" i="1" s="1"/>
  <c r="AL156" i="1"/>
  <c r="AL155" i="1" s="1"/>
  <c r="AI156" i="1"/>
  <c r="AI155" i="1" s="1"/>
  <c r="AE156" i="1"/>
  <c r="AE155" i="1" s="1"/>
  <c r="AB156" i="1"/>
  <c r="AB155" i="1" s="1"/>
  <c r="V156" i="1"/>
  <c r="U156" i="1"/>
  <c r="U155" i="1" s="1"/>
  <c r="P156" i="1"/>
  <c r="O156" i="1"/>
  <c r="O155" i="1" s="1"/>
  <c r="M148" i="1"/>
  <c r="N148" i="1"/>
  <c r="L148" i="1"/>
  <c r="BI154" i="1"/>
  <c r="BH154" i="1"/>
  <c r="AY154" i="1"/>
  <c r="AX154" i="1"/>
  <c r="AV154" i="1"/>
  <c r="AU154" i="1"/>
  <c r="AS154" i="1"/>
  <c r="AP154" i="1"/>
  <c r="AL154" i="1"/>
  <c r="AI154" i="1"/>
  <c r="AE154" i="1"/>
  <c r="AB154" i="1"/>
  <c r="X154" i="1"/>
  <c r="U154" i="1"/>
  <c r="Q154" i="1"/>
  <c r="AV153" i="1"/>
  <c r="AU153" i="1"/>
  <c r="AS153" i="1"/>
  <c r="AP153" i="1"/>
  <c r="AL153" i="1"/>
  <c r="AI153" i="1"/>
  <c r="AE153" i="1"/>
  <c r="AB153" i="1"/>
  <c r="V153" i="1"/>
  <c r="X153" i="1" s="1"/>
  <c r="U153" i="1"/>
  <c r="P153" i="1"/>
  <c r="AY153" i="1" s="1"/>
  <c r="O153" i="1"/>
  <c r="BI147" i="1"/>
  <c r="BH147" i="1"/>
  <c r="AY147" i="1"/>
  <c r="AX147" i="1"/>
  <c r="AV147" i="1"/>
  <c r="AU147" i="1"/>
  <c r="AS147" i="1"/>
  <c r="AP147" i="1"/>
  <c r="AL147" i="1"/>
  <c r="AI147" i="1"/>
  <c r="AE147" i="1"/>
  <c r="AB147" i="1"/>
  <c r="X147" i="1"/>
  <c r="U147" i="1"/>
  <c r="Q147" i="1"/>
  <c r="AV146" i="1"/>
  <c r="AU146" i="1"/>
  <c r="AS146" i="1"/>
  <c r="AP146" i="1"/>
  <c r="AJ146" i="1"/>
  <c r="AL146" i="1" s="1"/>
  <c r="AI146" i="1"/>
  <c r="AC146" i="1"/>
  <c r="AE146" i="1" s="1"/>
  <c r="AB146" i="1"/>
  <c r="V146" i="1"/>
  <c r="X146" i="1" s="1"/>
  <c r="U146" i="1"/>
  <c r="P146" i="1"/>
  <c r="AY146" i="1" s="1"/>
  <c r="O146" i="1"/>
  <c r="BI139" i="1"/>
  <c r="BH139" i="1"/>
  <c r="AY139" i="1"/>
  <c r="AX139" i="1"/>
  <c r="AV139" i="1"/>
  <c r="AU139" i="1"/>
  <c r="AS139" i="1"/>
  <c r="AP139" i="1"/>
  <c r="AL139" i="1"/>
  <c r="AI139" i="1"/>
  <c r="AE139" i="1"/>
  <c r="AB139" i="1"/>
  <c r="X139" i="1"/>
  <c r="U139" i="1"/>
  <c r="Q139" i="1"/>
  <c r="Q138" i="1" s="1"/>
  <c r="Q135" i="1" s="1"/>
  <c r="Q126" i="1" s="1"/>
  <c r="AV138" i="1"/>
  <c r="AV135" i="1" s="1"/>
  <c r="AV126" i="1" s="1"/>
  <c r="AU138" i="1"/>
  <c r="AU135" i="1" s="1"/>
  <c r="AU126" i="1" s="1"/>
  <c r="AS138" i="1"/>
  <c r="AS135" i="1" s="1"/>
  <c r="AS126" i="1" s="1"/>
  <c r="AP138" i="1"/>
  <c r="AP135" i="1" s="1"/>
  <c r="AP126" i="1" s="1"/>
  <c r="AL138" i="1"/>
  <c r="AL135" i="1" s="1"/>
  <c r="AL126" i="1" s="1"/>
  <c r="AI138" i="1"/>
  <c r="AI135" i="1" s="1"/>
  <c r="AI126" i="1" s="1"/>
  <c r="AC138" i="1"/>
  <c r="AC135" i="1" s="1"/>
  <c r="AC126" i="1" s="1"/>
  <c r="AB138" i="1"/>
  <c r="AB135" i="1" s="1"/>
  <c r="AB126" i="1" s="1"/>
  <c r="V138" i="1"/>
  <c r="U138" i="1"/>
  <c r="U135" i="1" s="1"/>
  <c r="U126" i="1" s="1"/>
  <c r="P138" i="1"/>
  <c r="O138" i="1"/>
  <c r="Q90" i="1"/>
  <c r="N90" i="1"/>
  <c r="Q78" i="1"/>
  <c r="Q77" i="1" s="1"/>
  <c r="Q76" i="1" s="1"/>
  <c r="Q75" i="1" s="1"/>
  <c r="N78" i="1"/>
  <c r="N77" i="1" s="1"/>
  <c r="N76" i="1" s="1"/>
  <c r="N75" i="1" s="1"/>
  <c r="N74" i="1" s="1"/>
  <c r="L77" i="1"/>
  <c r="L76" i="1" s="1"/>
  <c r="M77" i="1"/>
  <c r="M76" i="1" s="1"/>
  <c r="O77" i="1"/>
  <c r="O76" i="1" s="1"/>
  <c r="O75" i="1" s="1"/>
  <c r="P77" i="1"/>
  <c r="L72" i="1"/>
  <c r="L71" i="1" s="1"/>
  <c r="M72" i="1"/>
  <c r="M71" i="1" s="1"/>
  <c r="N72" i="1"/>
  <c r="N71" i="1" s="1"/>
  <c r="O72" i="1"/>
  <c r="O71" i="1" s="1"/>
  <c r="O70" i="1" s="1"/>
  <c r="O69" i="1" s="1"/>
  <c r="P72" i="1"/>
  <c r="P71" i="1" s="1"/>
  <c r="P70" i="1" s="1"/>
  <c r="P69" i="1" s="1"/>
  <c r="S72" i="1"/>
  <c r="S71" i="1" s="1"/>
  <c r="T72" i="1"/>
  <c r="T71" i="1" s="1"/>
  <c r="Q73" i="1"/>
  <c r="Q72" i="1" s="1"/>
  <c r="Q71" i="1" s="1"/>
  <c r="Q70" i="1" s="1"/>
  <c r="Q69" i="1" s="1"/>
  <c r="N68" i="1"/>
  <c r="R68" i="1" s="1"/>
  <c r="R67" i="1" s="1"/>
  <c r="R66" i="1" s="1"/>
  <c r="R62" i="1" s="1"/>
  <c r="M67" i="1"/>
  <c r="M66" i="1" s="1"/>
  <c r="M62" i="1" s="1"/>
  <c r="O67" i="1"/>
  <c r="O66" i="1" s="1"/>
  <c r="O62" i="1" s="1"/>
  <c r="P67" i="1"/>
  <c r="P66" i="1" s="1"/>
  <c r="P62" i="1" s="1"/>
  <c r="Q67" i="1"/>
  <c r="Q66" i="1" s="1"/>
  <c r="Q62" i="1" s="1"/>
  <c r="S67" i="1"/>
  <c r="S66" i="1" s="1"/>
  <c r="S62" i="1" s="1"/>
  <c r="T67" i="1"/>
  <c r="T66" i="1" s="1"/>
  <c r="T62" i="1" s="1"/>
  <c r="V67" i="1"/>
  <c r="V66" i="1" s="1"/>
  <c r="V62" i="1" s="1"/>
  <c r="W67" i="1"/>
  <c r="W66" i="1" s="1"/>
  <c r="W62" i="1" s="1"/>
  <c r="Z67" i="1"/>
  <c r="Z66" i="1" s="1"/>
  <c r="Z62" i="1" s="1"/>
  <c r="AA67" i="1"/>
  <c r="AA66" i="1" s="1"/>
  <c r="AA62" i="1" s="1"/>
  <c r="AC67" i="1"/>
  <c r="AC66" i="1" s="1"/>
  <c r="AC62" i="1" s="1"/>
  <c r="AD67" i="1"/>
  <c r="AD66" i="1" s="1"/>
  <c r="AD62" i="1" s="1"/>
  <c r="AG67" i="1"/>
  <c r="AG66" i="1" s="1"/>
  <c r="AG62" i="1" s="1"/>
  <c r="AH67" i="1"/>
  <c r="AH66" i="1" s="1"/>
  <c r="AH62" i="1" s="1"/>
  <c r="AJ67" i="1"/>
  <c r="AJ66" i="1" s="1"/>
  <c r="AJ62" i="1" s="1"/>
  <c r="AK67" i="1"/>
  <c r="AK66" i="1" s="1"/>
  <c r="AK62" i="1" s="1"/>
  <c r="AN67" i="1"/>
  <c r="AN66" i="1" s="1"/>
  <c r="AN62" i="1" s="1"/>
  <c r="AO67" i="1"/>
  <c r="AO66" i="1" s="1"/>
  <c r="AO62" i="1" s="1"/>
  <c r="AQ67" i="1"/>
  <c r="AQ66" i="1" s="1"/>
  <c r="AQ62" i="1" s="1"/>
  <c r="AR67" i="1"/>
  <c r="AR66" i="1" s="1"/>
  <c r="AR62" i="1" s="1"/>
  <c r="L67" i="1"/>
  <c r="L66" i="1" s="1"/>
  <c r="L62" i="1" s="1"/>
  <c r="Q41" i="1"/>
  <c r="Q40" i="1" s="1"/>
  <c r="Q39" i="1" s="1"/>
  <c r="Q38" i="1" s="1"/>
  <c r="Q37" i="1" s="1"/>
  <c r="P11" i="1"/>
  <c r="Q12" i="1"/>
  <c r="O11" i="1"/>
  <c r="O10" i="1" s="1"/>
  <c r="O9" i="1" s="1"/>
  <c r="N349" i="1" l="1"/>
  <c r="N348" i="1" s="1"/>
  <c r="N347" i="1" s="1"/>
  <c r="BA320" i="1"/>
  <c r="R341" i="1"/>
  <c r="R185" i="1"/>
  <c r="R184" i="1" s="1"/>
  <c r="Q184" i="1"/>
  <c r="X162" i="1"/>
  <c r="X161" i="1" s="1"/>
  <c r="V161" i="1"/>
  <c r="AY162" i="1"/>
  <c r="AY161" i="1" s="1"/>
  <c r="P161" i="1"/>
  <c r="AY156" i="1"/>
  <c r="AY155" i="1" s="1"/>
  <c r="P155" i="1"/>
  <c r="X156" i="1"/>
  <c r="X155" i="1" s="1"/>
  <c r="V155" i="1"/>
  <c r="O135" i="1"/>
  <c r="O126" i="1" s="1"/>
  <c r="AY138" i="1"/>
  <c r="AY135" i="1" s="1"/>
  <c r="AY126" i="1" s="1"/>
  <c r="P135" i="1"/>
  <c r="P126" i="1" s="1"/>
  <c r="X138" i="1"/>
  <c r="X135" i="1" s="1"/>
  <c r="X126" i="1" s="1"/>
  <c r="V135" i="1"/>
  <c r="P76" i="1"/>
  <c r="P75" i="1" s="1"/>
  <c r="P74" i="1" s="1"/>
  <c r="AX345" i="1"/>
  <c r="Q11" i="1"/>
  <c r="Q10" i="1" s="1"/>
  <c r="Q9" i="1" s="1"/>
  <c r="R12" i="1"/>
  <c r="R11" i="1" s="1"/>
  <c r="R10" i="1" s="1"/>
  <c r="R9" i="1" s="1"/>
  <c r="AY345" i="1"/>
  <c r="AV345" i="1"/>
  <c r="AF345" i="1"/>
  <c r="AF346" i="1"/>
  <c r="AT345" i="1"/>
  <c r="AM346" i="1"/>
  <c r="O339" i="1"/>
  <c r="O338" i="1" s="1"/>
  <c r="O337" i="1" s="1"/>
  <c r="AT344" i="1"/>
  <c r="P339" i="1"/>
  <c r="P338" i="1" s="1"/>
  <c r="P337" i="1" s="1"/>
  <c r="AM345" i="1"/>
  <c r="M339" i="1"/>
  <c r="M338" i="1" s="1"/>
  <c r="M337" i="1" s="1"/>
  <c r="L339" i="1"/>
  <c r="R346" i="1"/>
  <c r="R345" i="1" s="1"/>
  <c r="R344" i="1" s="1"/>
  <c r="AM344" i="1"/>
  <c r="L344" i="1"/>
  <c r="AY344" i="1"/>
  <c r="AV344" i="1"/>
  <c r="AF344" i="1"/>
  <c r="AW345" i="1"/>
  <c r="Q340" i="1"/>
  <c r="Q339" i="1" s="1"/>
  <c r="Q338" i="1" s="1"/>
  <c r="Q337" i="1" s="1"/>
  <c r="AT346" i="1"/>
  <c r="AZ346" i="1"/>
  <c r="Y346" i="1"/>
  <c r="X345" i="1"/>
  <c r="AW346" i="1"/>
  <c r="AW344" i="1"/>
  <c r="V344" i="1"/>
  <c r="N342" i="1"/>
  <c r="N339" i="1" s="1"/>
  <c r="N338" i="1" s="1"/>
  <c r="N337" i="1" s="1"/>
  <c r="AM156" i="1"/>
  <c r="AM155" i="1" s="1"/>
  <c r="R313" i="1"/>
  <c r="R312" i="1" s="1"/>
  <c r="R311" i="1" s="1"/>
  <c r="R289" i="1"/>
  <c r="R288" i="1" s="1"/>
  <c r="R287" i="1" s="1"/>
  <c r="R286" i="1" s="1"/>
  <c r="R316" i="1"/>
  <c r="R315" i="1" s="1"/>
  <c r="R314" i="1" s="1"/>
  <c r="AO140" i="1"/>
  <c r="AF220" i="1"/>
  <c r="AF219" i="1" s="1"/>
  <c r="AF218" i="1" s="1"/>
  <c r="AN140" i="1"/>
  <c r="AM220" i="1"/>
  <c r="AM219" i="1" s="1"/>
  <c r="AM218" i="1" s="1"/>
  <c r="Y220" i="1"/>
  <c r="Y219" i="1" s="1"/>
  <c r="Y218" i="1" s="1"/>
  <c r="AZ220" i="1"/>
  <c r="AZ219" i="1" s="1"/>
  <c r="AZ218" i="1" s="1"/>
  <c r="AT220" i="1"/>
  <c r="AT219" i="1" s="1"/>
  <c r="AT218" i="1" s="1"/>
  <c r="AX159" i="1"/>
  <c r="AX158" i="1" s="1"/>
  <c r="AI219" i="1"/>
  <c r="AI218" i="1" s="1"/>
  <c r="R220" i="1"/>
  <c r="R219" i="1" s="1"/>
  <c r="R218" i="1" s="1"/>
  <c r="Q219" i="1"/>
  <c r="Q218" i="1" s="1"/>
  <c r="AW220" i="1"/>
  <c r="AW219" i="1" s="1"/>
  <c r="AW218" i="1" s="1"/>
  <c r="AF160" i="1"/>
  <c r="AM162" i="1"/>
  <c r="AM161" i="1" s="1"/>
  <c r="AM163" i="1"/>
  <c r="AR140" i="1"/>
  <c r="AQ140" i="1"/>
  <c r="AX162" i="1"/>
  <c r="AX161" i="1" s="1"/>
  <c r="AH140" i="1"/>
  <c r="N140" i="1"/>
  <c r="N121" i="1" s="1"/>
  <c r="N120" i="1" s="1"/>
  <c r="N119" i="1" s="1"/>
  <c r="Y163" i="1"/>
  <c r="L140" i="1"/>
  <c r="L121" i="1" s="1"/>
  <c r="L120" i="1" s="1"/>
  <c r="L119" i="1" s="1"/>
  <c r="AT163" i="1"/>
  <c r="Z140" i="1"/>
  <c r="S140" i="1"/>
  <c r="AG140" i="1"/>
  <c r="M140" i="1"/>
  <c r="M121" i="1" s="1"/>
  <c r="M120" i="1" s="1"/>
  <c r="M119" i="1" s="1"/>
  <c r="AA140" i="1"/>
  <c r="T140" i="1"/>
  <c r="P158" i="1"/>
  <c r="AF162" i="1"/>
  <c r="AF161" i="1" s="1"/>
  <c r="AX156" i="1"/>
  <c r="AX155" i="1" s="1"/>
  <c r="AT159" i="1"/>
  <c r="AT158" i="1" s="1"/>
  <c r="AF163" i="1"/>
  <c r="AM147" i="1"/>
  <c r="AZ163" i="1"/>
  <c r="V158" i="1"/>
  <c r="Y157" i="1"/>
  <c r="O158" i="1"/>
  <c r="W140" i="1"/>
  <c r="AD140" i="1"/>
  <c r="AK140" i="1"/>
  <c r="AX146" i="1"/>
  <c r="AX153" i="1"/>
  <c r="AT160" i="1"/>
  <c r="AT162" i="1"/>
  <c r="AT161" i="1" s="1"/>
  <c r="AW162" i="1"/>
  <c r="AW161" i="1" s="1"/>
  <c r="AF156" i="1"/>
  <c r="AF155" i="1" s="1"/>
  <c r="AW163" i="1"/>
  <c r="R163" i="1"/>
  <c r="Q162" i="1"/>
  <c r="AZ157" i="1"/>
  <c r="AZ160" i="1"/>
  <c r="AT157" i="1"/>
  <c r="AM159" i="1"/>
  <c r="AM158" i="1" s="1"/>
  <c r="Y160" i="1"/>
  <c r="AM153" i="1"/>
  <c r="AT147" i="1"/>
  <c r="AW159" i="1"/>
  <c r="AW158" i="1" s="1"/>
  <c r="AF146" i="1"/>
  <c r="AT153" i="1"/>
  <c r="AM154" i="1"/>
  <c r="AF157" i="1"/>
  <c r="AM160" i="1"/>
  <c r="AF139" i="1"/>
  <c r="Y159" i="1"/>
  <c r="Y158" i="1" s="1"/>
  <c r="AW160" i="1"/>
  <c r="R160" i="1"/>
  <c r="Q159" i="1"/>
  <c r="Q158" i="1" s="1"/>
  <c r="AF159" i="1"/>
  <c r="AF158" i="1" s="1"/>
  <c r="AF153" i="1"/>
  <c r="AM157" i="1"/>
  <c r="AW153" i="1"/>
  <c r="AW156" i="1"/>
  <c r="AW155" i="1" s="1"/>
  <c r="AT138" i="1"/>
  <c r="AT135" i="1" s="1"/>
  <c r="AT126" i="1" s="1"/>
  <c r="AF147" i="1"/>
  <c r="AT154" i="1"/>
  <c r="AT156" i="1"/>
  <c r="AT155" i="1" s="1"/>
  <c r="AW157" i="1"/>
  <c r="Q156" i="1"/>
  <c r="Q155" i="1" s="1"/>
  <c r="R156" i="1"/>
  <c r="R155" i="1" s="1"/>
  <c r="Y153" i="1"/>
  <c r="AT146" i="1"/>
  <c r="AW146" i="1"/>
  <c r="AZ154" i="1"/>
  <c r="Y154" i="1"/>
  <c r="AZ147" i="1"/>
  <c r="Y147" i="1"/>
  <c r="AF154" i="1"/>
  <c r="AW154" i="1"/>
  <c r="R154" i="1"/>
  <c r="Q153" i="1"/>
  <c r="AZ153" i="1" s="1"/>
  <c r="AM146" i="1"/>
  <c r="AM138" i="1"/>
  <c r="AM135" i="1" s="1"/>
  <c r="AM126" i="1" s="1"/>
  <c r="Y146" i="1"/>
  <c r="Y139" i="1"/>
  <c r="R147" i="1"/>
  <c r="R146" i="1" s="1"/>
  <c r="Q146" i="1"/>
  <c r="AZ146" i="1" s="1"/>
  <c r="AW147" i="1"/>
  <c r="AW138" i="1"/>
  <c r="AW135" i="1" s="1"/>
  <c r="AW126" i="1" s="1"/>
  <c r="AT139" i="1"/>
  <c r="AW139" i="1"/>
  <c r="AE138" i="1"/>
  <c r="AM139" i="1"/>
  <c r="AZ139" i="1"/>
  <c r="R139" i="1"/>
  <c r="AX138" i="1"/>
  <c r="AX135" i="1" s="1"/>
  <c r="AX126" i="1" s="1"/>
  <c r="R73" i="1"/>
  <c r="R72" i="1" s="1"/>
  <c r="R71" i="1" s="1"/>
  <c r="R70" i="1" s="1"/>
  <c r="R69" i="1" s="1"/>
  <c r="R78" i="1"/>
  <c r="R77" i="1" s="1"/>
  <c r="Q74" i="1"/>
  <c r="O74" i="1"/>
  <c r="M75" i="1"/>
  <c r="M74" i="1" s="1"/>
  <c r="L75" i="1"/>
  <c r="L74" i="1" s="1"/>
  <c r="N67" i="1"/>
  <c r="N66" i="1" s="1"/>
  <c r="N62" i="1" s="1"/>
  <c r="L338" i="1" l="1"/>
  <c r="L337" i="1" s="1"/>
  <c r="R340" i="1"/>
  <c r="R339" i="1" s="1"/>
  <c r="R338" i="1" s="1"/>
  <c r="R337" i="1" s="1"/>
  <c r="Y162" i="1"/>
  <c r="Y161" i="1" s="1"/>
  <c r="Q183" i="1"/>
  <c r="AZ183" i="1" s="1"/>
  <c r="AZ184" i="1"/>
  <c r="R183" i="1"/>
  <c r="Y156" i="1"/>
  <c r="Y155" i="1" s="1"/>
  <c r="AZ162" i="1"/>
  <c r="AZ161" i="1" s="1"/>
  <c r="Q161" i="1"/>
  <c r="Y138" i="1"/>
  <c r="Y135" i="1" s="1"/>
  <c r="Y126" i="1" s="1"/>
  <c r="AF138" i="1"/>
  <c r="AF135" i="1" s="1"/>
  <c r="AF126" i="1" s="1"/>
  <c r="AE135" i="1"/>
  <c r="AE126" i="1" s="1"/>
  <c r="R76" i="1"/>
  <c r="R75" i="1" s="1"/>
  <c r="R74" i="1" s="1"/>
  <c r="AU344" i="1"/>
  <c r="BA346" i="1"/>
  <c r="X344" i="1"/>
  <c r="AX344" i="1"/>
  <c r="Y345" i="1"/>
  <c r="BA345" i="1" s="1"/>
  <c r="AZ345" i="1"/>
  <c r="BA220" i="1"/>
  <c r="BA219" i="1" s="1"/>
  <c r="BA218" i="1" s="1"/>
  <c r="BA157" i="1"/>
  <c r="BA163" i="1"/>
  <c r="R162" i="1"/>
  <c r="BA147" i="1"/>
  <c r="AZ159" i="1"/>
  <c r="AZ158" i="1" s="1"/>
  <c r="BA160" i="1"/>
  <c r="R159" i="1"/>
  <c r="R158" i="1" s="1"/>
  <c r="BA146" i="1"/>
  <c r="AZ156" i="1"/>
  <c r="AZ155" i="1" s="1"/>
  <c r="BA154" i="1"/>
  <c r="R153" i="1"/>
  <c r="BA153" i="1" s="1"/>
  <c r="AZ138" i="1"/>
  <c r="AZ135" i="1" s="1"/>
  <c r="AZ126" i="1" s="1"/>
  <c r="BA139" i="1"/>
  <c r="R138" i="1"/>
  <c r="R135" i="1" s="1"/>
  <c r="R126" i="1" s="1"/>
  <c r="BA156" i="1" l="1"/>
  <c r="BA155" i="1" s="1"/>
  <c r="BA162" i="1"/>
  <c r="BA161" i="1" s="1"/>
  <c r="R161" i="1"/>
  <c r="Y344" i="1"/>
  <c r="AZ344" i="1"/>
  <c r="BA159" i="1"/>
  <c r="BA158" i="1" s="1"/>
  <c r="BA138" i="1"/>
  <c r="BA135" i="1" s="1"/>
  <c r="BA126" i="1" s="1"/>
  <c r="BA344" i="1" l="1"/>
  <c r="AJ389" i="1" l="1"/>
  <c r="AJ388" i="1" s="1"/>
  <c r="AJ387" i="1" s="1"/>
  <c r="AJ386" i="1" s="1"/>
  <c r="P389" i="1"/>
  <c r="P388" i="1" s="1"/>
  <c r="P387" i="1" s="1"/>
  <c r="P386" i="1" s="1"/>
  <c r="Q390" i="1"/>
  <c r="Q389" i="1" s="1"/>
  <c r="Q388" i="1" s="1"/>
  <c r="Q387" i="1" s="1"/>
  <c r="O401" i="1"/>
  <c r="O400" i="1" s="1"/>
  <c r="P401" i="1"/>
  <c r="P400" i="1" s="1"/>
  <c r="Q401" i="1"/>
  <c r="Q400" i="1" s="1"/>
  <c r="R401" i="1"/>
  <c r="R400" i="1" s="1"/>
  <c r="S401" i="1"/>
  <c r="S400" i="1" s="1"/>
  <c r="S386" i="1" s="1"/>
  <c r="T401" i="1"/>
  <c r="T400" i="1" s="1"/>
  <c r="T386" i="1" s="1"/>
  <c r="L385" i="1"/>
  <c r="M385" i="1"/>
  <c r="N385" i="1"/>
  <c r="O389" i="1"/>
  <c r="O388" i="1" s="1"/>
  <c r="O387" i="1" s="1"/>
  <c r="T342" i="1"/>
  <c r="T339" i="1" s="1"/>
  <c r="T338" i="1" s="1"/>
  <c r="T337" i="1" s="1"/>
  <c r="AJ305" i="1"/>
  <c r="AJ302" i="1" s="1"/>
  <c r="AJ290" i="1" s="1"/>
  <c r="AH285" i="1"/>
  <c r="AK285" i="1"/>
  <c r="AJ288" i="1"/>
  <c r="AJ287" i="1" s="1"/>
  <c r="AJ286" i="1" s="1"/>
  <c r="Z285" i="1"/>
  <c r="AA285" i="1"/>
  <c r="AD285" i="1"/>
  <c r="S335" i="1"/>
  <c r="S334" i="1" s="1"/>
  <c r="S319" i="1" s="1"/>
  <c r="T307" i="1"/>
  <c r="V315" i="1"/>
  <c r="M335" i="1"/>
  <c r="M334" i="1" s="1"/>
  <c r="M319" i="1" s="1"/>
  <c r="O335" i="1"/>
  <c r="O334" i="1" s="1"/>
  <c r="O319" i="1" s="1"/>
  <c r="P335" i="1"/>
  <c r="P334" i="1" s="1"/>
  <c r="P319" i="1" s="1"/>
  <c r="Q335" i="1"/>
  <c r="Q334" i="1" s="1"/>
  <c r="Q319" i="1" s="1"/>
  <c r="L335" i="1"/>
  <c r="L334" i="1" s="1"/>
  <c r="L319" i="1" s="1"/>
  <c r="N336" i="1"/>
  <c r="N335" i="1" s="1"/>
  <c r="N334" i="1" s="1"/>
  <c r="N319" i="1" s="1"/>
  <c r="L307" i="1"/>
  <c r="M307" i="1"/>
  <c r="O307" i="1"/>
  <c r="P307" i="1"/>
  <c r="Q310" i="1"/>
  <c r="Q309" i="1" s="1"/>
  <c r="Q308" i="1" s="1"/>
  <c r="Q307" i="1" s="1"/>
  <c r="N310" i="1"/>
  <c r="N309" i="1" s="1"/>
  <c r="N308" i="1" s="1"/>
  <c r="L305" i="1"/>
  <c r="L302" i="1" s="1"/>
  <c r="L290" i="1" s="1"/>
  <c r="M305" i="1"/>
  <c r="M302" i="1" s="1"/>
  <c r="M290" i="1" s="1"/>
  <c r="N305" i="1"/>
  <c r="N302" i="1" s="1"/>
  <c r="N290" i="1" s="1"/>
  <c r="O305" i="1"/>
  <c r="O302" i="1" s="1"/>
  <c r="O290" i="1" s="1"/>
  <c r="P305" i="1"/>
  <c r="P302" i="1" s="1"/>
  <c r="P290" i="1" s="1"/>
  <c r="S305" i="1"/>
  <c r="S302" i="1" s="1"/>
  <c r="S290" i="1" s="1"/>
  <c r="T305" i="1"/>
  <c r="T302" i="1" s="1"/>
  <c r="T290" i="1" s="1"/>
  <c r="Q306" i="1"/>
  <c r="R306" i="1" s="1"/>
  <c r="R305" i="1" s="1"/>
  <c r="R302" i="1" s="1"/>
  <c r="R290" i="1" s="1"/>
  <c r="N266" i="1"/>
  <c r="R266" i="1" s="1"/>
  <c r="R265" i="1" s="1"/>
  <c r="M265" i="1"/>
  <c r="O265" i="1"/>
  <c r="P265" i="1"/>
  <c r="Q265" i="1"/>
  <c r="S265" i="1"/>
  <c r="T265" i="1"/>
  <c r="V265" i="1"/>
  <c r="W265" i="1"/>
  <c r="Z265" i="1"/>
  <c r="AA265" i="1"/>
  <c r="AC265" i="1"/>
  <c r="AD265" i="1"/>
  <c r="AG265" i="1"/>
  <c r="AH265" i="1"/>
  <c r="AJ265" i="1"/>
  <c r="AK265" i="1"/>
  <c r="AN265" i="1"/>
  <c r="AO265" i="1"/>
  <c r="AQ265" i="1"/>
  <c r="AR265" i="1"/>
  <c r="L265" i="1"/>
  <c r="L264" i="1" s="1"/>
  <c r="L263" i="1" s="1"/>
  <c r="P261" i="1"/>
  <c r="P260" i="1" s="1"/>
  <c r="P259" i="1" s="1"/>
  <c r="S261" i="1"/>
  <c r="S260" i="1" s="1"/>
  <c r="S259" i="1" s="1"/>
  <c r="T261" i="1"/>
  <c r="T260" i="1" s="1"/>
  <c r="T259" i="1" s="1"/>
  <c r="V261" i="1"/>
  <c r="V260" i="1" s="1"/>
  <c r="V259" i="1" s="1"/>
  <c r="W261" i="1"/>
  <c r="W260" i="1" s="1"/>
  <c r="W259" i="1" s="1"/>
  <c r="Z261" i="1"/>
  <c r="Z260" i="1" s="1"/>
  <c r="Z259" i="1" s="1"/>
  <c r="AA261" i="1"/>
  <c r="AA260" i="1" s="1"/>
  <c r="AA259" i="1" s="1"/>
  <c r="AC261" i="1"/>
  <c r="AC260" i="1" s="1"/>
  <c r="AC259" i="1" s="1"/>
  <c r="AD261" i="1"/>
  <c r="AD260" i="1" s="1"/>
  <c r="AD259" i="1" s="1"/>
  <c r="AG261" i="1"/>
  <c r="AG260" i="1" s="1"/>
  <c r="AG259" i="1" s="1"/>
  <c r="AH261" i="1"/>
  <c r="AH260" i="1" s="1"/>
  <c r="AH259" i="1" s="1"/>
  <c r="AJ261" i="1"/>
  <c r="AJ260" i="1" s="1"/>
  <c r="AJ259" i="1" s="1"/>
  <c r="AK261" i="1"/>
  <c r="AK260" i="1" s="1"/>
  <c r="AK259" i="1" s="1"/>
  <c r="AN261" i="1"/>
  <c r="AN260" i="1" s="1"/>
  <c r="AN259" i="1" s="1"/>
  <c r="AO261" i="1"/>
  <c r="AO260" i="1" s="1"/>
  <c r="AO259" i="1" s="1"/>
  <c r="AQ261" i="1"/>
  <c r="AQ260" i="1" s="1"/>
  <c r="AQ259" i="1" s="1"/>
  <c r="AR261" i="1"/>
  <c r="AR260" i="1" s="1"/>
  <c r="AR259" i="1" s="1"/>
  <c r="L261" i="1"/>
  <c r="L260" i="1" s="1"/>
  <c r="L259" i="1" s="1"/>
  <c r="M261" i="1"/>
  <c r="M260" i="1" s="1"/>
  <c r="M259" i="1" s="1"/>
  <c r="N261" i="1"/>
  <c r="N260" i="1" s="1"/>
  <c r="N259" i="1" s="1"/>
  <c r="O261" i="1"/>
  <c r="O260" i="1" s="1"/>
  <c r="O259" i="1" s="1"/>
  <c r="Q262" i="1"/>
  <c r="Q261" i="1" s="1"/>
  <c r="Q260" i="1" s="1"/>
  <c r="Q259" i="1" s="1"/>
  <c r="M246" i="1"/>
  <c r="M245" i="1" s="1"/>
  <c r="M244" i="1" s="1"/>
  <c r="M231" i="1" s="1"/>
  <c r="N246" i="1"/>
  <c r="N245" i="1" s="1"/>
  <c r="N244" i="1" s="1"/>
  <c r="O246" i="1"/>
  <c r="O245" i="1" s="1"/>
  <c r="O244" i="1" s="1"/>
  <c r="O231" i="1" s="1"/>
  <c r="P246" i="1"/>
  <c r="P245" i="1" s="1"/>
  <c r="P244" i="1" s="1"/>
  <c r="P231" i="1" s="1"/>
  <c r="Q246" i="1"/>
  <c r="Q245" i="1" s="1"/>
  <c r="Q244" i="1" s="1"/>
  <c r="Q231" i="1" s="1"/>
  <c r="R246" i="1"/>
  <c r="R245" i="1" s="1"/>
  <c r="R244" i="1" s="1"/>
  <c r="S246" i="1"/>
  <c r="S245" i="1" s="1"/>
  <c r="S244" i="1" s="1"/>
  <c r="S231" i="1" s="1"/>
  <c r="T246" i="1"/>
  <c r="T245" i="1" s="1"/>
  <c r="T244" i="1" s="1"/>
  <c r="T231" i="1" s="1"/>
  <c r="V246" i="1"/>
  <c r="V245" i="1" s="1"/>
  <c r="V244" i="1" s="1"/>
  <c r="V231" i="1" s="1"/>
  <c r="W246" i="1"/>
  <c r="W245" i="1" s="1"/>
  <c r="W244" i="1" s="1"/>
  <c r="W231" i="1" s="1"/>
  <c r="Z246" i="1"/>
  <c r="Z245" i="1" s="1"/>
  <c r="Z244" i="1" s="1"/>
  <c r="Z231" i="1" s="1"/>
  <c r="AA246" i="1"/>
  <c r="AA245" i="1" s="1"/>
  <c r="AA244" i="1" s="1"/>
  <c r="AA231" i="1" s="1"/>
  <c r="AC246" i="1"/>
  <c r="AC245" i="1" s="1"/>
  <c r="AC244" i="1" s="1"/>
  <c r="AC231" i="1" s="1"/>
  <c r="AD246" i="1"/>
  <c r="AD245" i="1" s="1"/>
  <c r="AD244" i="1" s="1"/>
  <c r="AD231" i="1" s="1"/>
  <c r="AG246" i="1"/>
  <c r="AG245" i="1" s="1"/>
  <c r="AG244" i="1" s="1"/>
  <c r="AG231" i="1" s="1"/>
  <c r="AH246" i="1"/>
  <c r="AH245" i="1" s="1"/>
  <c r="AH244" i="1" s="1"/>
  <c r="AH231" i="1" s="1"/>
  <c r="AJ246" i="1"/>
  <c r="AJ245" i="1" s="1"/>
  <c r="AJ244" i="1" s="1"/>
  <c r="AJ231" i="1" s="1"/>
  <c r="AK246" i="1"/>
  <c r="AK245" i="1" s="1"/>
  <c r="AK244" i="1" s="1"/>
  <c r="AK231" i="1" s="1"/>
  <c r="AN246" i="1"/>
  <c r="AN245" i="1" s="1"/>
  <c r="AN244" i="1" s="1"/>
  <c r="AN231" i="1" s="1"/>
  <c r="AO246" i="1"/>
  <c r="AO245" i="1" s="1"/>
  <c r="AO244" i="1" s="1"/>
  <c r="AO231" i="1" s="1"/>
  <c r="AQ246" i="1"/>
  <c r="AQ245" i="1" s="1"/>
  <c r="AQ244" i="1" s="1"/>
  <c r="AQ231" i="1" s="1"/>
  <c r="AR246" i="1"/>
  <c r="AR245" i="1" s="1"/>
  <c r="AR244" i="1" s="1"/>
  <c r="AR231" i="1" s="1"/>
  <c r="L246" i="1"/>
  <c r="L245" i="1" s="1"/>
  <c r="L244" i="1" s="1"/>
  <c r="L234" i="1"/>
  <c r="L233" i="1" s="1"/>
  <c r="N235" i="1"/>
  <c r="AC176" i="1"/>
  <c r="AC173" i="1" s="1"/>
  <c r="AC172" i="1" s="1"/>
  <c r="V176" i="1"/>
  <c r="V173" i="1" s="1"/>
  <c r="V172" i="1" s="1"/>
  <c r="Q223" i="1"/>
  <c r="P214" i="1"/>
  <c r="S214" i="1"/>
  <c r="S213" i="1" s="1"/>
  <c r="T214" i="1"/>
  <c r="T213" i="1" s="1"/>
  <c r="V214" i="1"/>
  <c r="V213" i="1" s="1"/>
  <c r="W214" i="1"/>
  <c r="W213" i="1" s="1"/>
  <c r="Z214" i="1"/>
  <c r="Z213" i="1" s="1"/>
  <c r="AA214" i="1"/>
  <c r="AA213" i="1" s="1"/>
  <c r="AC214" i="1"/>
  <c r="AC213" i="1" s="1"/>
  <c r="AD214" i="1"/>
  <c r="AD213" i="1" s="1"/>
  <c r="AG214" i="1"/>
  <c r="AG213" i="1" s="1"/>
  <c r="AH214" i="1"/>
  <c r="AH213" i="1" s="1"/>
  <c r="AJ214" i="1"/>
  <c r="AJ213" i="1" s="1"/>
  <c r="AK214" i="1"/>
  <c r="AK213" i="1" s="1"/>
  <c r="AN214" i="1"/>
  <c r="AN213" i="1" s="1"/>
  <c r="AO214" i="1"/>
  <c r="AO213" i="1" s="1"/>
  <c r="AQ214" i="1"/>
  <c r="AQ213" i="1" s="1"/>
  <c r="AR214" i="1"/>
  <c r="O214" i="1"/>
  <c r="O213" i="1" s="1"/>
  <c r="Q215" i="1"/>
  <c r="Q214" i="1" s="1"/>
  <c r="Q213" i="1" s="1"/>
  <c r="O170" i="1"/>
  <c r="O169" i="1" s="1"/>
  <c r="O168" i="1" s="1"/>
  <c r="AY215" i="1"/>
  <c r="AY214" i="1" s="1"/>
  <c r="AY213" i="1" s="1"/>
  <c r="AX215" i="1"/>
  <c r="AX214" i="1" s="1"/>
  <c r="AX213" i="1" s="1"/>
  <c r="AV215" i="1"/>
  <c r="AV214" i="1" s="1"/>
  <c r="AV213" i="1" s="1"/>
  <c r="AU215" i="1"/>
  <c r="AU214" i="1" s="1"/>
  <c r="AU213" i="1" s="1"/>
  <c r="AS215" i="1"/>
  <c r="AP215" i="1"/>
  <c r="AP214" i="1" s="1"/>
  <c r="AP213" i="1" s="1"/>
  <c r="AL215" i="1"/>
  <c r="AI215" i="1"/>
  <c r="AI214" i="1" s="1"/>
  <c r="AI213" i="1" s="1"/>
  <c r="AE215" i="1"/>
  <c r="AE214" i="1" s="1"/>
  <c r="AE213" i="1" s="1"/>
  <c r="AB215" i="1"/>
  <c r="AB214" i="1" s="1"/>
  <c r="AB213" i="1" s="1"/>
  <c r="X215" i="1"/>
  <c r="U215" i="1"/>
  <c r="Q197" i="1"/>
  <c r="R197" i="1" s="1"/>
  <c r="R196" i="1" s="1"/>
  <c r="R195" i="1" s="1"/>
  <c r="Q202" i="1"/>
  <c r="R202" i="1" s="1"/>
  <c r="R201" i="1" s="1"/>
  <c r="R198" i="1" s="1"/>
  <c r="P201" i="1"/>
  <c r="P198" i="1" s="1"/>
  <c r="S201" i="1"/>
  <c r="S198" i="1" s="1"/>
  <c r="T201" i="1"/>
  <c r="T198" i="1" s="1"/>
  <c r="V201" i="1"/>
  <c r="V198" i="1" s="1"/>
  <c r="W201" i="1"/>
  <c r="W198" i="1" s="1"/>
  <c r="Z201" i="1"/>
  <c r="Z198" i="1" s="1"/>
  <c r="AA201" i="1"/>
  <c r="AA198" i="1" s="1"/>
  <c r="AC201" i="1"/>
  <c r="AC198" i="1" s="1"/>
  <c r="AD201" i="1"/>
  <c r="AD198" i="1" s="1"/>
  <c r="AG201" i="1"/>
  <c r="AG198" i="1" s="1"/>
  <c r="AH201" i="1"/>
  <c r="AH198" i="1" s="1"/>
  <c r="AJ201" i="1"/>
  <c r="AJ198" i="1" s="1"/>
  <c r="AK201" i="1"/>
  <c r="AK198" i="1" s="1"/>
  <c r="AN201" i="1"/>
  <c r="AN198" i="1" s="1"/>
  <c r="AO201" i="1"/>
  <c r="AO198" i="1" s="1"/>
  <c r="AQ201" i="1"/>
  <c r="AQ198" i="1" s="1"/>
  <c r="AR201" i="1"/>
  <c r="AR198" i="1" s="1"/>
  <c r="O201" i="1"/>
  <c r="O198" i="1" s="1"/>
  <c r="P196" i="1"/>
  <c r="P195" i="1" s="1"/>
  <c r="S196" i="1"/>
  <c r="S195" i="1" s="1"/>
  <c r="T196" i="1"/>
  <c r="T195" i="1" s="1"/>
  <c r="V196" i="1"/>
  <c r="V195" i="1" s="1"/>
  <c r="W196" i="1"/>
  <c r="W195" i="1" s="1"/>
  <c r="Z196" i="1"/>
  <c r="Z195" i="1" s="1"/>
  <c r="AA196" i="1"/>
  <c r="AA195" i="1" s="1"/>
  <c r="AC196" i="1"/>
  <c r="AC195" i="1" s="1"/>
  <c r="AD196" i="1"/>
  <c r="AD195" i="1" s="1"/>
  <c r="AG196" i="1"/>
  <c r="AG195" i="1" s="1"/>
  <c r="AH196" i="1"/>
  <c r="AH195" i="1" s="1"/>
  <c r="AJ196" i="1"/>
  <c r="AJ195" i="1" s="1"/>
  <c r="AK196" i="1"/>
  <c r="AK195" i="1" s="1"/>
  <c r="AN196" i="1"/>
  <c r="AN195" i="1" s="1"/>
  <c r="AO196" i="1"/>
  <c r="AO195" i="1" s="1"/>
  <c r="AQ196" i="1"/>
  <c r="AQ195" i="1" s="1"/>
  <c r="AR196" i="1"/>
  <c r="AR195" i="1" s="1"/>
  <c r="O196" i="1"/>
  <c r="O195" i="1" s="1"/>
  <c r="BI185" i="1"/>
  <c r="BH185" i="1"/>
  <c r="AY185" i="1"/>
  <c r="AX185" i="1"/>
  <c r="AV185" i="1"/>
  <c r="AU185" i="1"/>
  <c r="AS185" i="1"/>
  <c r="AP185" i="1"/>
  <c r="AL185" i="1"/>
  <c r="AI185" i="1"/>
  <c r="AE185" i="1"/>
  <c r="AB185" i="1"/>
  <c r="X185" i="1"/>
  <c r="U185" i="1"/>
  <c r="U184" i="1" s="1"/>
  <c r="AC144" i="1"/>
  <c r="AC141" i="1" s="1"/>
  <c r="AC165" i="1"/>
  <c r="AC164" i="1" s="1"/>
  <c r="AJ144" i="1"/>
  <c r="AJ141" i="1" s="1"/>
  <c r="V165" i="1"/>
  <c r="V164" i="1" s="1"/>
  <c r="V144" i="1"/>
  <c r="V142" i="1"/>
  <c r="N99" i="1"/>
  <c r="R99" i="1" s="1"/>
  <c r="R98" i="1" s="1"/>
  <c r="R97" i="1" s="1"/>
  <c r="R96" i="1" s="1"/>
  <c r="N95" i="1"/>
  <c r="R95" i="1" s="1"/>
  <c r="R94" i="1" s="1"/>
  <c r="R93" i="1" s="1"/>
  <c r="M91" i="1"/>
  <c r="O91" i="1"/>
  <c r="P91" i="1"/>
  <c r="S91" i="1"/>
  <c r="T91" i="1"/>
  <c r="V91" i="1"/>
  <c r="W91" i="1"/>
  <c r="Z91" i="1"/>
  <c r="AA91" i="1"/>
  <c r="AC91" i="1"/>
  <c r="AD91" i="1"/>
  <c r="AG91" i="1"/>
  <c r="AH91" i="1"/>
  <c r="AJ91" i="1"/>
  <c r="AK91" i="1"/>
  <c r="AN91" i="1"/>
  <c r="AO91" i="1"/>
  <c r="AQ91" i="1"/>
  <c r="AR91" i="1"/>
  <c r="Q92" i="1"/>
  <c r="Q91" i="1" s="1"/>
  <c r="N92" i="1"/>
  <c r="N91" i="1" s="1"/>
  <c r="L91" i="1"/>
  <c r="R90" i="1"/>
  <c r="R89" i="1" s="1"/>
  <c r="M98" i="1"/>
  <c r="M97" i="1" s="1"/>
  <c r="M96" i="1" s="1"/>
  <c r="O98" i="1"/>
  <c r="O97" i="1" s="1"/>
  <c r="O96" i="1" s="1"/>
  <c r="P98" i="1"/>
  <c r="P97" i="1" s="1"/>
  <c r="P96" i="1" s="1"/>
  <c r="Q98" i="1"/>
  <c r="Q97" i="1" s="1"/>
  <c r="Q96" i="1" s="1"/>
  <c r="S98" i="1"/>
  <c r="S97" i="1" s="1"/>
  <c r="S96" i="1" s="1"/>
  <c r="T98" i="1"/>
  <c r="T97" i="1" s="1"/>
  <c r="T96" i="1" s="1"/>
  <c r="V98" i="1"/>
  <c r="V97" i="1" s="1"/>
  <c r="V96" i="1" s="1"/>
  <c r="W98" i="1"/>
  <c r="W97" i="1" s="1"/>
  <c r="W96" i="1" s="1"/>
  <c r="Z98" i="1"/>
  <c r="Z97" i="1" s="1"/>
  <c r="Z96" i="1" s="1"/>
  <c r="AA98" i="1"/>
  <c r="AA97" i="1" s="1"/>
  <c r="AA96" i="1" s="1"/>
  <c r="AC98" i="1"/>
  <c r="AC97" i="1" s="1"/>
  <c r="AC96" i="1" s="1"/>
  <c r="AD98" i="1"/>
  <c r="AD97" i="1" s="1"/>
  <c r="AD96" i="1" s="1"/>
  <c r="AG98" i="1"/>
  <c r="AG97" i="1" s="1"/>
  <c r="AG96" i="1" s="1"/>
  <c r="AH98" i="1"/>
  <c r="AH97" i="1" s="1"/>
  <c r="AH96" i="1" s="1"/>
  <c r="AJ98" i="1"/>
  <c r="AJ97" i="1" s="1"/>
  <c r="AJ96" i="1" s="1"/>
  <c r="AK98" i="1"/>
  <c r="AK97" i="1" s="1"/>
  <c r="AK96" i="1" s="1"/>
  <c r="AN98" i="1"/>
  <c r="AN97" i="1" s="1"/>
  <c r="AN96" i="1" s="1"/>
  <c r="AO98" i="1"/>
  <c r="AO97" i="1" s="1"/>
  <c r="AO96" i="1" s="1"/>
  <c r="AQ98" i="1"/>
  <c r="AQ97" i="1" s="1"/>
  <c r="AQ96" i="1" s="1"/>
  <c r="AR98" i="1"/>
  <c r="AR97" i="1" s="1"/>
  <c r="AR96" i="1" s="1"/>
  <c r="L98" i="1"/>
  <c r="L97" i="1" s="1"/>
  <c r="L96" i="1" s="1"/>
  <c r="M94" i="1"/>
  <c r="M93" i="1" s="1"/>
  <c r="O94" i="1"/>
  <c r="O93" i="1" s="1"/>
  <c r="P94" i="1"/>
  <c r="P93" i="1" s="1"/>
  <c r="Q94" i="1"/>
  <c r="Q93" i="1" s="1"/>
  <c r="S94" i="1"/>
  <c r="S93" i="1" s="1"/>
  <c r="T94" i="1"/>
  <c r="T93" i="1" s="1"/>
  <c r="V94" i="1"/>
  <c r="V93" i="1" s="1"/>
  <c r="W94" i="1"/>
  <c r="W93" i="1" s="1"/>
  <c r="Z94" i="1"/>
  <c r="Z93" i="1" s="1"/>
  <c r="AA94" i="1"/>
  <c r="AA93" i="1" s="1"/>
  <c r="AC94" i="1"/>
  <c r="AC93" i="1" s="1"/>
  <c r="AD94" i="1"/>
  <c r="AD93" i="1" s="1"/>
  <c r="AG94" i="1"/>
  <c r="AG93" i="1" s="1"/>
  <c r="AH94" i="1"/>
  <c r="AH93" i="1" s="1"/>
  <c r="AJ94" i="1"/>
  <c r="AJ93" i="1" s="1"/>
  <c r="AK94" i="1"/>
  <c r="AK93" i="1" s="1"/>
  <c r="AN94" i="1"/>
  <c r="AN93" i="1" s="1"/>
  <c r="AO94" i="1"/>
  <c r="AO93" i="1" s="1"/>
  <c r="AQ94" i="1"/>
  <c r="AQ93" i="1" s="1"/>
  <c r="AR94" i="1"/>
  <c r="AR93" i="1" s="1"/>
  <c r="L94" i="1"/>
  <c r="L93" i="1" s="1"/>
  <c r="M89" i="1"/>
  <c r="N89" i="1"/>
  <c r="O89" i="1"/>
  <c r="P89" i="1"/>
  <c r="Q89" i="1"/>
  <c r="S89" i="1"/>
  <c r="T89" i="1"/>
  <c r="V89" i="1"/>
  <c r="W89" i="1"/>
  <c r="Z89" i="1"/>
  <c r="AA89" i="1"/>
  <c r="AC89" i="1"/>
  <c r="AD89" i="1"/>
  <c r="AG89" i="1"/>
  <c r="AH89" i="1"/>
  <c r="AJ89" i="1"/>
  <c r="AK89" i="1"/>
  <c r="AN89" i="1"/>
  <c r="AO89" i="1"/>
  <c r="AQ89" i="1"/>
  <c r="AR89" i="1"/>
  <c r="L89" i="1"/>
  <c r="T77" i="1"/>
  <c r="T76" i="1" s="1"/>
  <c r="T75" i="1" s="1"/>
  <c r="V77" i="1"/>
  <c r="W77" i="1"/>
  <c r="W76" i="1" s="1"/>
  <c r="W75" i="1" s="1"/>
  <c r="Z77" i="1"/>
  <c r="Z76" i="1" s="1"/>
  <c r="Z75" i="1" s="1"/>
  <c r="AA77" i="1"/>
  <c r="AA76" i="1" s="1"/>
  <c r="AA75" i="1" s="1"/>
  <c r="AC77" i="1"/>
  <c r="AD77" i="1"/>
  <c r="AG77" i="1"/>
  <c r="AG76" i="1" s="1"/>
  <c r="AG75" i="1" s="1"/>
  <c r="AH77" i="1"/>
  <c r="AH76" i="1" s="1"/>
  <c r="AH75" i="1" s="1"/>
  <c r="AJ77" i="1"/>
  <c r="AJ76" i="1" s="1"/>
  <c r="AJ75" i="1" s="1"/>
  <c r="AK77" i="1"/>
  <c r="AK76" i="1" s="1"/>
  <c r="AK75" i="1" s="1"/>
  <c r="AN77" i="1"/>
  <c r="AN76" i="1" s="1"/>
  <c r="AN75" i="1" s="1"/>
  <c r="AO77" i="1"/>
  <c r="AQ77" i="1"/>
  <c r="AQ76" i="1" s="1"/>
  <c r="AQ75" i="1" s="1"/>
  <c r="AR77" i="1"/>
  <c r="S77" i="1"/>
  <c r="AJ72" i="1"/>
  <c r="AJ71" i="1" s="1"/>
  <c r="AJ70" i="1" s="1"/>
  <c r="AJ69" i="1" s="1"/>
  <c r="M59" i="1"/>
  <c r="M58" i="1" s="1"/>
  <c r="O59" i="1"/>
  <c r="O58" i="1" s="1"/>
  <c r="P59" i="1"/>
  <c r="P58" i="1" s="1"/>
  <c r="Q59" i="1"/>
  <c r="Q58" i="1" s="1"/>
  <c r="S59" i="1"/>
  <c r="S58" i="1" s="1"/>
  <c r="T59" i="1"/>
  <c r="T58" i="1" s="1"/>
  <c r="V59" i="1"/>
  <c r="V58" i="1" s="1"/>
  <c r="W59" i="1"/>
  <c r="W58" i="1" s="1"/>
  <c r="Z59" i="1"/>
  <c r="Z58" i="1" s="1"/>
  <c r="AA59" i="1"/>
  <c r="AA58" i="1" s="1"/>
  <c r="AC59" i="1"/>
  <c r="AC58" i="1" s="1"/>
  <c r="AD59" i="1"/>
  <c r="AD58" i="1" s="1"/>
  <c r="AG59" i="1"/>
  <c r="AG58" i="1" s="1"/>
  <c r="AH59" i="1"/>
  <c r="AH58" i="1" s="1"/>
  <c r="AJ59" i="1"/>
  <c r="AJ58" i="1" s="1"/>
  <c r="AK59" i="1"/>
  <c r="AK58" i="1" s="1"/>
  <c r="AN59" i="1"/>
  <c r="AN58" i="1" s="1"/>
  <c r="AO59" i="1"/>
  <c r="AO58" i="1" s="1"/>
  <c r="AQ59" i="1"/>
  <c r="AQ58" i="1" s="1"/>
  <c r="AR59" i="1"/>
  <c r="AR58" i="1" s="1"/>
  <c r="L59" i="1"/>
  <c r="L58" i="1" s="1"/>
  <c r="L43" i="1" s="1"/>
  <c r="N60" i="1"/>
  <c r="N59" i="1" s="1"/>
  <c r="N58" i="1" s="1"/>
  <c r="N41" i="1"/>
  <c r="L40" i="1"/>
  <c r="L39" i="1" s="1"/>
  <c r="AC54" i="1" l="1"/>
  <c r="AC43" i="1" s="1"/>
  <c r="P54" i="1"/>
  <c r="P43" i="1" s="1"/>
  <c r="AA54" i="1"/>
  <c r="AA43" i="1" s="1"/>
  <c r="O43" i="1"/>
  <c r="O54" i="1"/>
  <c r="AN43" i="1"/>
  <c r="AN54" i="1"/>
  <c r="Z54" i="1"/>
  <c r="Z43" i="1" s="1"/>
  <c r="M54" i="1"/>
  <c r="M43" i="1" s="1"/>
  <c r="AK43" i="1"/>
  <c r="AK54" i="1"/>
  <c r="W43" i="1"/>
  <c r="W54" i="1"/>
  <c r="AJ54" i="1"/>
  <c r="AJ43" i="1" s="1"/>
  <c r="V54" i="1"/>
  <c r="V43" i="1" s="1"/>
  <c r="AO43" i="1"/>
  <c r="AO54" i="1"/>
  <c r="N43" i="1"/>
  <c r="N54" i="1"/>
  <c r="AH54" i="1"/>
  <c r="AH43" i="1" s="1"/>
  <c r="T54" i="1"/>
  <c r="T43" i="1" s="1"/>
  <c r="AQ43" i="1"/>
  <c r="AQ54" i="1"/>
  <c r="AG43" i="1"/>
  <c r="AG54" i="1"/>
  <c r="S54" i="1"/>
  <c r="S43" i="1" s="1"/>
  <c r="AR54" i="1"/>
  <c r="AR43" i="1" s="1"/>
  <c r="AD43" i="1"/>
  <c r="AD54" i="1"/>
  <c r="Q43" i="1"/>
  <c r="Q54" i="1"/>
  <c r="V141" i="1"/>
  <c r="O386" i="1"/>
  <c r="AJ194" i="1"/>
  <c r="V194" i="1"/>
  <c r="L231" i="1"/>
  <c r="V314" i="1"/>
  <c r="V307" i="1" s="1"/>
  <c r="R235" i="1"/>
  <c r="R234" i="1" s="1"/>
  <c r="R233" i="1" s="1"/>
  <c r="N234" i="1"/>
  <c r="N233" i="1" s="1"/>
  <c r="U183" i="1"/>
  <c r="AW184" i="1"/>
  <c r="Y184" i="1"/>
  <c r="BA184" i="1" s="1"/>
  <c r="O194" i="1"/>
  <c r="AR264" i="1"/>
  <c r="AR263" i="1" s="1"/>
  <c r="AR248" i="1" s="1"/>
  <c r="AD264" i="1"/>
  <c r="AD263" i="1" s="1"/>
  <c r="AD248" i="1" s="1"/>
  <c r="Q264" i="1"/>
  <c r="Q263" i="1" s="1"/>
  <c r="Q248" i="1" s="1"/>
  <c r="AQ264" i="1"/>
  <c r="AQ263" i="1" s="1"/>
  <c r="AQ248" i="1" s="1"/>
  <c r="AC264" i="1"/>
  <c r="AC263" i="1" s="1"/>
  <c r="AC248" i="1" s="1"/>
  <c r="P264" i="1"/>
  <c r="P263" i="1" s="1"/>
  <c r="P248" i="1" s="1"/>
  <c r="AO264" i="1"/>
  <c r="AO263" i="1" s="1"/>
  <c r="AO248" i="1" s="1"/>
  <c r="AA264" i="1"/>
  <c r="AA263" i="1" s="1"/>
  <c r="AA248" i="1" s="1"/>
  <c r="O264" i="1"/>
  <c r="O263" i="1" s="1"/>
  <c r="O248" i="1" s="1"/>
  <c r="AN264" i="1"/>
  <c r="AN263" i="1" s="1"/>
  <c r="AN248" i="1" s="1"/>
  <c r="Z264" i="1"/>
  <c r="Z263" i="1" s="1"/>
  <c r="Z248" i="1" s="1"/>
  <c r="M264" i="1"/>
  <c r="M263" i="1" s="1"/>
  <c r="M248" i="1" s="1"/>
  <c r="AK264" i="1"/>
  <c r="AK263" i="1" s="1"/>
  <c r="AK248" i="1" s="1"/>
  <c r="W264" i="1"/>
  <c r="W263" i="1" s="1"/>
  <c r="W248" i="1" s="1"/>
  <c r="R264" i="1"/>
  <c r="R263" i="1" s="1"/>
  <c r="AJ264" i="1"/>
  <c r="AJ263" i="1" s="1"/>
  <c r="AJ248" i="1" s="1"/>
  <c r="V264" i="1"/>
  <c r="V263" i="1" s="1"/>
  <c r="V248" i="1" s="1"/>
  <c r="AH264" i="1"/>
  <c r="AH263" i="1" s="1"/>
  <c r="AH248" i="1" s="1"/>
  <c r="T264" i="1"/>
  <c r="T263" i="1" s="1"/>
  <c r="T248" i="1" s="1"/>
  <c r="AG264" i="1"/>
  <c r="AG263" i="1" s="1"/>
  <c r="AG248" i="1" s="1"/>
  <c r="S264" i="1"/>
  <c r="S263" i="1" s="1"/>
  <c r="S248" i="1" s="1"/>
  <c r="AR194" i="1"/>
  <c r="AD194" i="1"/>
  <c r="P194" i="1"/>
  <c r="AG194" i="1"/>
  <c r="S194" i="1"/>
  <c r="AQ194" i="1"/>
  <c r="AC194" i="1"/>
  <c r="R194" i="1"/>
  <c r="AH194" i="1"/>
  <c r="T194" i="1"/>
  <c r="AK194" i="1"/>
  <c r="W194" i="1"/>
  <c r="AR213" i="1"/>
  <c r="AR212" i="1" s="1"/>
  <c r="P213" i="1"/>
  <c r="P212" i="1" s="1"/>
  <c r="AO194" i="1"/>
  <c r="AA194" i="1"/>
  <c r="AN194" i="1"/>
  <c r="Z194" i="1"/>
  <c r="S76" i="1"/>
  <c r="S75" i="1" s="1"/>
  <c r="S74" i="1" s="1"/>
  <c r="V76" i="1"/>
  <c r="V75" i="1" s="1"/>
  <c r="V74" i="1" s="1"/>
  <c r="AR76" i="1"/>
  <c r="AR75" i="1" s="1"/>
  <c r="AR74" i="1" s="1"/>
  <c r="AD76" i="1"/>
  <c r="AD75" i="1" s="1"/>
  <c r="AD74" i="1" s="1"/>
  <c r="AC76" i="1"/>
  <c r="AC75" i="1" s="1"/>
  <c r="AC74" i="1" s="1"/>
  <c r="AO76" i="1"/>
  <c r="AO75" i="1" s="1"/>
  <c r="AO74" i="1" s="1"/>
  <c r="R41" i="1"/>
  <c r="R40" i="1" s="1"/>
  <c r="R39" i="1" s="1"/>
  <c r="R38" i="1" s="1"/>
  <c r="R37" i="1" s="1"/>
  <c r="N40" i="1"/>
  <c r="N39" i="1" s="1"/>
  <c r="N38" i="1" s="1"/>
  <c r="N37" i="1" s="1"/>
  <c r="AC140" i="1"/>
  <c r="R223" i="1"/>
  <c r="R222" i="1" s="1"/>
  <c r="R221" i="1" s="1"/>
  <c r="Q222" i="1"/>
  <c r="Q221" i="1" s="1"/>
  <c r="AC212" i="1"/>
  <c r="Z212" i="1"/>
  <c r="AN88" i="1"/>
  <c r="AN87" i="1" s="1"/>
  <c r="AN86" i="1" s="1"/>
  <c r="N98" i="1"/>
  <c r="N97" i="1" s="1"/>
  <c r="N96" i="1" s="1"/>
  <c r="AK88" i="1"/>
  <c r="AK87" i="1" s="1"/>
  <c r="AK86" i="1" s="1"/>
  <c r="W88" i="1"/>
  <c r="W87" i="1" s="1"/>
  <c r="W86" i="1" s="1"/>
  <c r="L53" i="1"/>
  <c r="P53" i="1"/>
  <c r="O53" i="1"/>
  <c r="AN212" i="1"/>
  <c r="AJ88" i="1"/>
  <c r="AJ87" i="1" s="1"/>
  <c r="AJ86" i="1" s="1"/>
  <c r="L38" i="1"/>
  <c r="L37" i="1" s="1"/>
  <c r="O88" i="1"/>
  <c r="O87" i="1" s="1"/>
  <c r="O86" i="1" s="1"/>
  <c r="O42" i="1" s="1"/>
  <c r="P88" i="1"/>
  <c r="P87" i="1" s="1"/>
  <c r="P86" i="1" s="1"/>
  <c r="M88" i="1"/>
  <c r="M87" i="1" s="1"/>
  <c r="M86" i="1" s="1"/>
  <c r="N265" i="1"/>
  <c r="N264" i="1" s="1"/>
  <c r="AH212" i="1"/>
  <c r="AO212" i="1"/>
  <c r="AA212" i="1"/>
  <c r="Q88" i="1"/>
  <c r="Q87" i="1" s="1"/>
  <c r="Q86" i="1" s="1"/>
  <c r="Q42" i="1" s="1"/>
  <c r="Q196" i="1"/>
  <c r="Q195" i="1" s="1"/>
  <c r="AQ212" i="1"/>
  <c r="Y215" i="1"/>
  <c r="Y214" i="1" s="1"/>
  <c r="Y213" i="1" s="1"/>
  <c r="R215" i="1"/>
  <c r="R214" i="1" s="1"/>
  <c r="R213" i="1" s="1"/>
  <c r="AJ285" i="1"/>
  <c r="L88" i="1"/>
  <c r="L87" i="1" s="1"/>
  <c r="L86" i="1" s="1"/>
  <c r="L42" i="1" s="1"/>
  <c r="R390" i="1"/>
  <c r="R389" i="1" s="1"/>
  <c r="R388" i="1" s="1"/>
  <c r="R387" i="1" s="1"/>
  <c r="AH88" i="1"/>
  <c r="AH87" i="1" s="1"/>
  <c r="AH86" i="1" s="1"/>
  <c r="O212" i="1"/>
  <c r="AG212" i="1"/>
  <c r="S212" i="1"/>
  <c r="AO88" i="1"/>
  <c r="AO87" i="1" s="1"/>
  <c r="AO86" i="1" s="1"/>
  <c r="R262" i="1"/>
  <c r="R261" i="1" s="1"/>
  <c r="R260" i="1" s="1"/>
  <c r="R259" i="1" s="1"/>
  <c r="R248" i="1" s="1"/>
  <c r="W74" i="1"/>
  <c r="R336" i="1"/>
  <c r="R335" i="1" s="1"/>
  <c r="R334" i="1" s="1"/>
  <c r="R319" i="1" s="1"/>
  <c r="T88" i="1"/>
  <c r="T87" i="1" s="1"/>
  <c r="T86" i="1" s="1"/>
  <c r="N94" i="1"/>
  <c r="N93" i="1" s="1"/>
  <c r="T74" i="1"/>
  <c r="AC88" i="1"/>
  <c r="AC87" i="1" s="1"/>
  <c r="AC86" i="1" s="1"/>
  <c r="Q201" i="1"/>
  <c r="Q198" i="1" s="1"/>
  <c r="AJ212" i="1"/>
  <c r="AC285" i="1"/>
  <c r="T212" i="1"/>
  <c r="Q305" i="1"/>
  <c r="Q302" i="1" s="1"/>
  <c r="Q290" i="1" s="1"/>
  <c r="AT185" i="1"/>
  <c r="AM215" i="1"/>
  <c r="AM214" i="1" s="1"/>
  <c r="AM213" i="1" s="1"/>
  <c r="AD212" i="1"/>
  <c r="AN74" i="1"/>
  <c r="AN42" i="1" s="1"/>
  <c r="AG74" i="1"/>
  <c r="AK74" i="1"/>
  <c r="AG88" i="1"/>
  <c r="AG87" i="1" s="1"/>
  <c r="AG86" i="1" s="1"/>
  <c r="R60" i="1"/>
  <c r="R59" i="1" s="1"/>
  <c r="R58" i="1" s="1"/>
  <c r="AJ74" i="1"/>
  <c r="AR88" i="1"/>
  <c r="AR87" i="1" s="1"/>
  <c r="AR86" i="1" s="1"/>
  <c r="AD88" i="1"/>
  <c r="AD87" i="1" s="1"/>
  <c r="AD86" i="1" s="1"/>
  <c r="Z88" i="1"/>
  <c r="Z87" i="1" s="1"/>
  <c r="Z86" i="1" s="1"/>
  <c r="AK212" i="1"/>
  <c r="W212" i="1"/>
  <c r="AT215" i="1"/>
  <c r="AT214" i="1" s="1"/>
  <c r="AT213" i="1" s="1"/>
  <c r="R310" i="1"/>
  <c r="R309" i="1" s="1"/>
  <c r="R308" i="1" s="1"/>
  <c r="R307" i="1" s="1"/>
  <c r="AW215" i="1"/>
  <c r="AW214" i="1" s="1"/>
  <c r="AW213" i="1" s="1"/>
  <c r="AF215" i="1"/>
  <c r="AF214" i="1" s="1"/>
  <c r="AF213" i="1" s="1"/>
  <c r="N307" i="1"/>
  <c r="AS214" i="1"/>
  <c r="AS213" i="1" s="1"/>
  <c r="U214" i="1"/>
  <c r="U213" i="1" s="1"/>
  <c r="AZ215" i="1"/>
  <c r="AZ214" i="1" s="1"/>
  <c r="AZ213" i="1" s="1"/>
  <c r="AF185" i="1"/>
  <c r="AL214" i="1"/>
  <c r="AL213" i="1" s="1"/>
  <c r="X214" i="1"/>
  <c r="X213" i="1" s="1"/>
  <c r="V212" i="1"/>
  <c r="Y185" i="1"/>
  <c r="AM185" i="1"/>
  <c r="AZ185" i="1"/>
  <c r="AW185" i="1"/>
  <c r="V88" i="1"/>
  <c r="V87" i="1" s="1"/>
  <c r="V86" i="1" s="1"/>
  <c r="AQ88" i="1"/>
  <c r="AQ87" i="1" s="1"/>
  <c r="AQ86" i="1" s="1"/>
  <c r="AA88" i="1"/>
  <c r="AA87" i="1" s="1"/>
  <c r="AA86" i="1" s="1"/>
  <c r="S88" i="1"/>
  <c r="S87" i="1" s="1"/>
  <c r="S86" i="1" s="1"/>
  <c r="R92" i="1"/>
  <c r="R91" i="1" s="1"/>
  <c r="R88" i="1" s="1"/>
  <c r="R87" i="1" s="1"/>
  <c r="R86" i="1" s="1"/>
  <c r="N88" i="1"/>
  <c r="AQ74" i="1"/>
  <c r="AA74" i="1"/>
  <c r="AH74" i="1"/>
  <c r="Z74" i="1"/>
  <c r="M42" i="1" l="1"/>
  <c r="P42" i="1"/>
  <c r="AJ42" i="1"/>
  <c r="R54" i="1"/>
  <c r="R43" i="1" s="1"/>
  <c r="R42" i="1" s="1"/>
  <c r="AH42" i="1"/>
  <c r="AK42" i="1"/>
  <c r="N232" i="1"/>
  <c r="N231" i="1" s="1"/>
  <c r="R232" i="1"/>
  <c r="R231" i="1" s="1"/>
  <c r="Z42" i="1"/>
  <c r="T42" i="1"/>
  <c r="AC42" i="1"/>
  <c r="AD42" i="1"/>
  <c r="AA42" i="1"/>
  <c r="S42" i="1"/>
  <c r="W42" i="1"/>
  <c r="AO42" i="1"/>
  <c r="AQ42" i="1"/>
  <c r="AG42" i="1"/>
  <c r="AR42" i="1"/>
  <c r="AW183" i="1"/>
  <c r="Y183" i="1"/>
  <c r="BA183" i="1" s="1"/>
  <c r="O230" i="1"/>
  <c r="O229" i="1" s="1"/>
  <c r="N263" i="1"/>
  <c r="N248" i="1" s="1"/>
  <c r="Q194" i="1"/>
  <c r="AQ53" i="1"/>
  <c r="AH53" i="1"/>
  <c r="AD53" i="1"/>
  <c r="V53" i="1"/>
  <c r="AA53" i="1"/>
  <c r="AR53" i="1"/>
  <c r="AJ53" i="1"/>
  <c r="AO53" i="1"/>
  <c r="S53" i="1"/>
  <c r="W53" i="1"/>
  <c r="Z53" i="1"/>
  <c r="AC53" i="1"/>
  <c r="T53" i="1"/>
  <c r="AN53" i="1"/>
  <c r="S385" i="1"/>
  <c r="T385" i="1"/>
  <c r="R212" i="1"/>
  <c r="N87" i="1"/>
  <c r="N86" i="1" s="1"/>
  <c r="N42" i="1" s="1"/>
  <c r="P230" i="1"/>
  <c r="P229" i="1" s="1"/>
  <c r="O285" i="1"/>
  <c r="O284" i="1" s="1"/>
  <c r="O283" i="1" s="1"/>
  <c r="R53" i="1"/>
  <c r="P285" i="1"/>
  <c r="P284" i="1" s="1"/>
  <c r="P283" i="1" s="1"/>
  <c r="AK53" i="1"/>
  <c r="Q53" i="1"/>
  <c r="AG53" i="1"/>
  <c r="N53" i="1"/>
  <c r="M53" i="1"/>
  <c r="L285" i="1"/>
  <c r="L284" i="1" s="1"/>
  <c r="L283" i="1" s="1"/>
  <c r="N285" i="1"/>
  <c r="N284" i="1" s="1"/>
  <c r="N283" i="1" s="1"/>
  <c r="P385" i="1"/>
  <c r="Q285" i="1"/>
  <c r="Q284" i="1" s="1"/>
  <c r="Q283" i="1" s="1"/>
  <c r="O385" i="1"/>
  <c r="Q212" i="1"/>
  <c r="R285" i="1"/>
  <c r="R284" i="1" s="1"/>
  <c r="R283" i="1" s="1"/>
  <c r="M285" i="1"/>
  <c r="M284" i="1" s="1"/>
  <c r="M283" i="1" s="1"/>
  <c r="BA215" i="1"/>
  <c r="BA214" i="1" s="1"/>
  <c r="BA213" i="1" s="1"/>
  <c r="M230" i="1"/>
  <c r="M229" i="1" s="1"/>
  <c r="BA185" i="1"/>
  <c r="Q230" i="1"/>
  <c r="Q229" i="1" s="1"/>
  <c r="R230" i="1" l="1"/>
  <c r="R229" i="1" s="1"/>
  <c r="N230" i="1"/>
  <c r="N229" i="1" s="1"/>
  <c r="V401" i="1" l="1"/>
  <c r="V400" i="1" s="1"/>
  <c r="V391" i="1" s="1"/>
  <c r="AG339" i="1"/>
  <c r="AG338" i="1" s="1"/>
  <c r="AG337" i="1" s="1"/>
  <c r="AH342" i="1"/>
  <c r="AH339" i="1" s="1"/>
  <c r="AH338" i="1" s="1"/>
  <c r="AH337" i="1" s="1"/>
  <c r="AJ340" i="1"/>
  <c r="AJ339" i="1" s="1"/>
  <c r="AJ338" i="1" s="1"/>
  <c r="AJ337" i="1" s="1"/>
  <c r="S339" i="1"/>
  <c r="S338" i="1" s="1"/>
  <c r="S337" i="1" s="1"/>
  <c r="V340" i="1"/>
  <c r="AG335" i="1"/>
  <c r="AG334" i="1" s="1"/>
  <c r="AG319" i="1" s="1"/>
  <c r="S312" i="1"/>
  <c r="S311" i="1" s="1"/>
  <c r="V305" i="1"/>
  <c r="V302" i="1" s="1"/>
  <c r="V290" i="1" s="1"/>
  <c r="V227" i="1"/>
  <c r="V226" i="1" s="1"/>
  <c r="V225" i="1" s="1"/>
  <c r="V224" i="1" s="1"/>
  <c r="AJ165" i="1"/>
  <c r="AJ164" i="1" s="1"/>
  <c r="AJ140" i="1" s="1"/>
  <c r="V149" i="1"/>
  <c r="V148" i="1" s="1"/>
  <c r="V339" i="1" l="1"/>
  <c r="V338" i="1" s="1"/>
  <c r="V337" i="1" s="1"/>
  <c r="AX340" i="1"/>
  <c r="V140" i="1"/>
  <c r="S307" i="1"/>
  <c r="AG285" i="1"/>
  <c r="P31" i="1" l="1"/>
  <c r="P28" i="1" s="1"/>
  <c r="P19" i="1" s="1"/>
  <c r="O31" i="1"/>
  <c r="O28" i="1" s="1"/>
  <c r="O19" i="1" s="1"/>
  <c r="Q32" i="1"/>
  <c r="R32" i="1" s="1"/>
  <c r="R31" i="1" s="1"/>
  <c r="Q30" i="1"/>
  <c r="AR15" i="1"/>
  <c r="AQ15" i="1"/>
  <c r="AO15" i="1"/>
  <c r="AN15" i="1"/>
  <c r="AK15" i="1"/>
  <c r="AJ15" i="1"/>
  <c r="AH15" i="1"/>
  <c r="AG15" i="1"/>
  <c r="AD15" i="1"/>
  <c r="AC15" i="1"/>
  <c r="AA15" i="1"/>
  <c r="Z15" i="1"/>
  <c r="W15" i="1"/>
  <c r="V15" i="1"/>
  <c r="T15" i="1"/>
  <c r="S15" i="1"/>
  <c r="Q18" i="1"/>
  <c r="Q17" i="1" s="1"/>
  <c r="N18" i="1"/>
  <c r="N17" i="1" s="1"/>
  <c r="P17" i="1"/>
  <c r="O17" i="1"/>
  <c r="M17" i="1"/>
  <c r="L17" i="1"/>
  <c r="Q16" i="1"/>
  <c r="M15" i="1"/>
  <c r="O15" i="1"/>
  <c r="P15" i="1"/>
  <c r="L15" i="1"/>
  <c r="N16" i="1"/>
  <c r="N15" i="1" s="1"/>
  <c r="BI16" i="1"/>
  <c r="BH16" i="1"/>
  <c r="AY16" i="1"/>
  <c r="AY15" i="1" s="1"/>
  <c r="AX16" i="1"/>
  <c r="AX15" i="1" s="1"/>
  <c r="AV16" i="1"/>
  <c r="AV15" i="1" s="1"/>
  <c r="AU16" i="1"/>
  <c r="AU15" i="1" s="1"/>
  <c r="AS16" i="1"/>
  <c r="AS15" i="1" s="1"/>
  <c r="AP16" i="1"/>
  <c r="AL16" i="1"/>
  <c r="AL15" i="1" s="1"/>
  <c r="AI16" i="1"/>
  <c r="AI15" i="1" s="1"/>
  <c r="AE16" i="1"/>
  <c r="AE15" i="1" s="1"/>
  <c r="AB16" i="1"/>
  <c r="X16" i="1"/>
  <c r="U16" i="1"/>
  <c r="R30" i="1" l="1"/>
  <c r="R29" i="1" s="1"/>
  <c r="R28" i="1" s="1"/>
  <c r="R19" i="1" s="1"/>
  <c r="Q29" i="1"/>
  <c r="O14" i="1"/>
  <c r="O13" i="1" s="1"/>
  <c r="O8" i="1" s="1"/>
  <c r="L14" i="1"/>
  <c r="P14" i="1"/>
  <c r="P13" i="1" s="1"/>
  <c r="P8" i="1" s="1"/>
  <c r="N14" i="1"/>
  <c r="N13" i="1" s="1"/>
  <c r="N8" i="1" s="1"/>
  <c r="M14" i="1"/>
  <c r="M13" i="1" s="1"/>
  <c r="M8" i="1" s="1"/>
  <c r="R16" i="1"/>
  <c r="R15" i="1" s="1"/>
  <c r="AT16" i="1"/>
  <c r="AT15" i="1" s="1"/>
  <c r="Y16" i="1"/>
  <c r="Y15" i="1" s="1"/>
  <c r="AF16" i="1"/>
  <c r="AF15" i="1" s="1"/>
  <c r="AP15" i="1"/>
  <c r="AZ16" i="1"/>
  <c r="AZ15" i="1" s="1"/>
  <c r="Q15" i="1"/>
  <c r="AB15" i="1"/>
  <c r="U15" i="1"/>
  <c r="Q31" i="1"/>
  <c r="X15" i="1"/>
  <c r="R18" i="1"/>
  <c r="R17" i="1" s="1"/>
  <c r="AW16" i="1"/>
  <c r="AW15" i="1" s="1"/>
  <c r="AM16" i="1"/>
  <c r="AM15" i="1" s="1"/>
  <c r="Q28" i="1" l="1"/>
  <c r="Q19" i="1" s="1"/>
  <c r="AC61" i="1"/>
  <c r="AR61" i="1"/>
  <c r="AD61" i="1"/>
  <c r="O61" i="1"/>
  <c r="AJ61" i="1"/>
  <c r="Q61" i="1"/>
  <c r="AH61" i="1"/>
  <c r="M61" i="1"/>
  <c r="AA61" i="1"/>
  <c r="T61" i="1"/>
  <c r="AN61" i="1"/>
  <c r="V61" i="1"/>
  <c r="AK61" i="1"/>
  <c r="AO61" i="1"/>
  <c r="S61" i="1"/>
  <c r="AQ61" i="1"/>
  <c r="P61" i="1"/>
  <c r="R61" i="1"/>
  <c r="W61" i="1"/>
  <c r="L61" i="1"/>
  <c r="N61" i="1"/>
  <c r="Q14" i="1"/>
  <c r="Q13" i="1" s="1"/>
  <c r="Q8" i="1" s="1"/>
  <c r="R14" i="1"/>
  <c r="R13" i="1" s="1"/>
  <c r="R8" i="1" s="1"/>
  <c r="L13" i="1"/>
  <c r="L8" i="1" s="1"/>
  <c r="BA16" i="1"/>
  <c r="BA15" i="1" s="1"/>
  <c r="Z61" i="1" l="1"/>
  <c r="BH406" i="1" l="1"/>
  <c r="BH402" i="1"/>
  <c r="BH390" i="1"/>
  <c r="BI380" i="1"/>
  <c r="BH380" i="1"/>
  <c r="BI367" i="1"/>
  <c r="BH367" i="1"/>
  <c r="BI351" i="1"/>
  <c r="BH351" i="1"/>
  <c r="BI343" i="1"/>
  <c r="BH343" i="1"/>
  <c r="BI341" i="1"/>
  <c r="BH341" i="1"/>
  <c r="BI336" i="1"/>
  <c r="BH336" i="1"/>
  <c r="BI316" i="1"/>
  <c r="BH316" i="1"/>
  <c r="BI313" i="1"/>
  <c r="BH313" i="1"/>
  <c r="BI310" i="1"/>
  <c r="BH310" i="1"/>
  <c r="BI306" i="1"/>
  <c r="BH306" i="1"/>
  <c r="BI289" i="1"/>
  <c r="BH289" i="1"/>
  <c r="BI266" i="1"/>
  <c r="BH266" i="1"/>
  <c r="BI262" i="1"/>
  <c r="BH262" i="1"/>
  <c r="BI247" i="1"/>
  <c r="BH247" i="1"/>
  <c r="BI235" i="1"/>
  <c r="BH235" i="1"/>
  <c r="BI228" i="1"/>
  <c r="BH228" i="1"/>
  <c r="BI223" i="1"/>
  <c r="BH223" i="1"/>
  <c r="BI202" i="1"/>
  <c r="BH202" i="1"/>
  <c r="BI197" i="1"/>
  <c r="BH197" i="1"/>
  <c r="BI177" i="1"/>
  <c r="BH177" i="1"/>
  <c r="BI171" i="1"/>
  <c r="BH171" i="1"/>
  <c r="BI166" i="1"/>
  <c r="BH166" i="1"/>
  <c r="BI150" i="1"/>
  <c r="BH150" i="1"/>
  <c r="BI145" i="1"/>
  <c r="BH145" i="1"/>
  <c r="BI143" i="1"/>
  <c r="BH143" i="1"/>
  <c r="BI125" i="1"/>
  <c r="BH125" i="1"/>
  <c r="BH99" i="1"/>
  <c r="BH95" i="1"/>
  <c r="BH92" i="1"/>
  <c r="BH90" i="1"/>
  <c r="BI78" i="1"/>
  <c r="BH78" i="1"/>
  <c r="BI73" i="1"/>
  <c r="BH73" i="1"/>
  <c r="BI68" i="1"/>
  <c r="BH68" i="1"/>
  <c r="BI60" i="1"/>
  <c r="BH60" i="1"/>
  <c r="S285" i="1"/>
  <c r="S284" i="1" s="1"/>
  <c r="S283" i="1" s="1"/>
  <c r="T284" i="1"/>
  <c r="T283" i="1" s="1"/>
  <c r="W284" i="1"/>
  <c r="W283" i="1" s="1"/>
  <c r="Z284" i="1"/>
  <c r="Z283" i="1" s="1"/>
  <c r="AA284" i="1"/>
  <c r="AA283" i="1" s="1"/>
  <c r="AC284" i="1"/>
  <c r="AC283" i="1" s="1"/>
  <c r="AD284" i="1"/>
  <c r="AD283" i="1" s="1"/>
  <c r="AG284" i="1"/>
  <c r="AG283" i="1" s="1"/>
  <c r="AH284" i="1"/>
  <c r="AH283" i="1" s="1"/>
  <c r="AJ284" i="1"/>
  <c r="AJ283" i="1" s="1"/>
  <c r="AK284" i="1"/>
  <c r="AK283" i="1" s="1"/>
  <c r="AN284" i="1"/>
  <c r="AN283" i="1" s="1"/>
  <c r="AO284" i="1"/>
  <c r="AO283" i="1" s="1"/>
  <c r="AQ284" i="1"/>
  <c r="AQ283" i="1" s="1"/>
  <c r="AR284" i="1"/>
  <c r="AR283" i="1" s="1"/>
  <c r="Z124" i="1"/>
  <c r="Z123" i="1" s="1"/>
  <c r="Z122" i="1" s="1"/>
  <c r="Z121" i="1" s="1"/>
  <c r="AA124" i="1"/>
  <c r="AA123" i="1" s="1"/>
  <c r="AA122" i="1" s="1"/>
  <c r="AA121" i="1" s="1"/>
  <c r="AC124" i="1"/>
  <c r="AC123" i="1" s="1"/>
  <c r="AC122" i="1" s="1"/>
  <c r="AC121" i="1" s="1"/>
  <c r="AD124" i="1"/>
  <c r="AD123" i="1" s="1"/>
  <c r="AD122" i="1" s="1"/>
  <c r="AD121" i="1" s="1"/>
  <c r="AG124" i="1"/>
  <c r="AG123" i="1" s="1"/>
  <c r="AG122" i="1" s="1"/>
  <c r="AG121" i="1" s="1"/>
  <c r="AH124" i="1"/>
  <c r="AH123" i="1" s="1"/>
  <c r="AH122" i="1" s="1"/>
  <c r="AH121" i="1" s="1"/>
  <c r="AJ124" i="1"/>
  <c r="AJ123" i="1" s="1"/>
  <c r="AJ122" i="1" s="1"/>
  <c r="AJ121" i="1" s="1"/>
  <c r="AK124" i="1"/>
  <c r="AK123" i="1" s="1"/>
  <c r="AK122" i="1" s="1"/>
  <c r="AK121" i="1" s="1"/>
  <c r="AN124" i="1"/>
  <c r="AN123" i="1" s="1"/>
  <c r="AN122" i="1" s="1"/>
  <c r="AN121" i="1" s="1"/>
  <c r="AO124" i="1"/>
  <c r="AO123" i="1" s="1"/>
  <c r="AO122" i="1" s="1"/>
  <c r="AO121" i="1" s="1"/>
  <c r="AQ124" i="1"/>
  <c r="AQ123" i="1" s="1"/>
  <c r="AQ122" i="1" s="1"/>
  <c r="AQ121" i="1" s="1"/>
  <c r="AR124" i="1"/>
  <c r="AR123" i="1" s="1"/>
  <c r="AR122" i="1" s="1"/>
  <c r="AR121" i="1" s="1"/>
  <c r="L7" i="1"/>
  <c r="M7" i="1"/>
  <c r="O7" i="1"/>
  <c r="P7" i="1"/>
  <c r="Q7" i="1"/>
  <c r="W385" i="1"/>
  <c r="Z385" i="1"/>
  <c r="AA385" i="1"/>
  <c r="AC385" i="1"/>
  <c r="AD385" i="1"/>
  <c r="AG385" i="1"/>
  <c r="AH385" i="1"/>
  <c r="AJ385" i="1"/>
  <c r="AK385" i="1"/>
  <c r="AN385" i="1"/>
  <c r="AO385" i="1"/>
  <c r="AQ385" i="1"/>
  <c r="AR385" i="1"/>
  <c r="V389" i="1"/>
  <c r="X389" i="1" s="1"/>
  <c r="Q406" i="1"/>
  <c r="V288" i="1"/>
  <c r="V287" i="1" s="1"/>
  <c r="L230" i="1"/>
  <c r="L229" i="1" s="1"/>
  <c r="P225" i="1"/>
  <c r="P224" i="1" s="1"/>
  <c r="AY224" i="1" s="1"/>
  <c r="Q225" i="1"/>
  <c r="Q224" i="1" s="1"/>
  <c r="R225" i="1"/>
  <c r="R224" i="1" s="1"/>
  <c r="O225" i="1"/>
  <c r="O224" i="1" s="1"/>
  <c r="AX224" i="1" s="1"/>
  <c r="S170" i="1"/>
  <c r="S169" i="1" s="1"/>
  <c r="S168" i="1" s="1"/>
  <c r="S167" i="1" s="1"/>
  <c r="T170" i="1"/>
  <c r="T169" i="1" s="1"/>
  <c r="T168" i="1" s="1"/>
  <c r="T167" i="1" s="1"/>
  <c r="V170" i="1"/>
  <c r="V169" i="1" s="1"/>
  <c r="V168" i="1" s="1"/>
  <c r="V167" i="1" s="1"/>
  <c r="W170" i="1"/>
  <c r="W169" i="1" s="1"/>
  <c r="W168" i="1" s="1"/>
  <c r="W167" i="1" s="1"/>
  <c r="Z170" i="1"/>
  <c r="Z169" i="1" s="1"/>
  <c r="Z168" i="1" s="1"/>
  <c r="Z167" i="1" s="1"/>
  <c r="AA170" i="1"/>
  <c r="AA169" i="1" s="1"/>
  <c r="AA168" i="1" s="1"/>
  <c r="AA167" i="1" s="1"/>
  <c r="AC170" i="1"/>
  <c r="AC169" i="1" s="1"/>
  <c r="AC168" i="1" s="1"/>
  <c r="AC167" i="1" s="1"/>
  <c r="AD170" i="1"/>
  <c r="AD169" i="1" s="1"/>
  <c r="AD168" i="1" s="1"/>
  <c r="AD167" i="1" s="1"/>
  <c r="AG170" i="1"/>
  <c r="AG169" i="1" s="1"/>
  <c r="AG168" i="1" s="1"/>
  <c r="AG167" i="1" s="1"/>
  <c r="AH170" i="1"/>
  <c r="AH169" i="1" s="1"/>
  <c r="AH168" i="1" s="1"/>
  <c r="AH167" i="1" s="1"/>
  <c r="AJ170" i="1"/>
  <c r="AJ169" i="1" s="1"/>
  <c r="AJ168" i="1" s="1"/>
  <c r="AJ167" i="1" s="1"/>
  <c r="AK170" i="1"/>
  <c r="AK169" i="1" s="1"/>
  <c r="AK168" i="1" s="1"/>
  <c r="AK167" i="1" s="1"/>
  <c r="AN170" i="1"/>
  <c r="AN169" i="1" s="1"/>
  <c r="AN168" i="1" s="1"/>
  <c r="AN167" i="1" s="1"/>
  <c r="AO170" i="1"/>
  <c r="AO169" i="1" s="1"/>
  <c r="AO168" i="1" s="1"/>
  <c r="AO167" i="1" s="1"/>
  <c r="AQ170" i="1"/>
  <c r="AQ169" i="1" s="1"/>
  <c r="AQ168" i="1" s="1"/>
  <c r="AQ167" i="1" s="1"/>
  <c r="AR170" i="1"/>
  <c r="AR169" i="1" s="1"/>
  <c r="AR168" i="1" s="1"/>
  <c r="AR167" i="1" s="1"/>
  <c r="Q177" i="1"/>
  <c r="Q176" i="1" s="1"/>
  <c r="P176" i="1"/>
  <c r="O176" i="1"/>
  <c r="O173" i="1" s="1"/>
  <c r="O172" i="1" s="1"/>
  <c r="O167" i="1" s="1"/>
  <c r="Q171" i="1"/>
  <c r="R171" i="1" s="1"/>
  <c r="R170" i="1" s="1"/>
  <c r="R169" i="1" s="1"/>
  <c r="R168" i="1" s="1"/>
  <c r="P170" i="1"/>
  <c r="P169" i="1" s="1"/>
  <c r="Q166" i="1"/>
  <c r="R166" i="1" s="1"/>
  <c r="R165" i="1" s="1"/>
  <c r="R164" i="1" s="1"/>
  <c r="P165" i="1"/>
  <c r="P164" i="1" s="1"/>
  <c r="O165" i="1"/>
  <c r="O164" i="1" s="1"/>
  <c r="Q150" i="1"/>
  <c r="R150" i="1" s="1"/>
  <c r="R149" i="1" s="1"/>
  <c r="R148" i="1" s="1"/>
  <c r="P149" i="1"/>
  <c r="P148" i="1" s="1"/>
  <c r="O149" i="1"/>
  <c r="O148" i="1" s="1"/>
  <c r="Q143" i="1"/>
  <c r="Q145" i="1"/>
  <c r="Q144" i="1" s="1"/>
  <c r="P144" i="1"/>
  <c r="O144" i="1"/>
  <c r="P142" i="1"/>
  <c r="O142" i="1"/>
  <c r="S124" i="1"/>
  <c r="S123" i="1" s="1"/>
  <c r="S122" i="1" s="1"/>
  <c r="S121" i="1" s="1"/>
  <c r="T124" i="1"/>
  <c r="T123" i="1" s="1"/>
  <c r="T122" i="1" s="1"/>
  <c r="T121" i="1" s="1"/>
  <c r="V124" i="1"/>
  <c r="V123" i="1" s="1"/>
  <c r="V122" i="1" s="1"/>
  <c r="V121" i="1" s="1"/>
  <c r="W124" i="1"/>
  <c r="W123" i="1" s="1"/>
  <c r="W122" i="1" s="1"/>
  <c r="W121" i="1" s="1"/>
  <c r="P124" i="1"/>
  <c r="P123" i="1" s="1"/>
  <c r="P122" i="1" s="1"/>
  <c r="O124" i="1"/>
  <c r="O123" i="1" s="1"/>
  <c r="O122" i="1" s="1"/>
  <c r="Q125" i="1"/>
  <c r="Q124" i="1" s="1"/>
  <c r="Q123" i="1" s="1"/>
  <c r="Q122" i="1" s="1"/>
  <c r="V72" i="1"/>
  <c r="V71" i="1" s="1"/>
  <c r="BI41" i="1"/>
  <c r="BH41" i="1"/>
  <c r="BI32" i="1"/>
  <c r="BH32" i="1"/>
  <c r="BI30" i="1"/>
  <c r="BH30" i="1"/>
  <c r="BI18" i="1"/>
  <c r="BH18" i="1"/>
  <c r="BI12" i="1"/>
  <c r="BH12" i="1"/>
  <c r="AS32" i="1"/>
  <c r="AS31" i="1" s="1"/>
  <c r="AP32" i="1"/>
  <c r="AR31" i="1"/>
  <c r="AQ31" i="1"/>
  <c r="AO31" i="1"/>
  <c r="AN31" i="1"/>
  <c r="AS30" i="1"/>
  <c r="AS29" i="1" s="1"/>
  <c r="AP30" i="1"/>
  <c r="AP29" i="1" s="1"/>
  <c r="AS18" i="1"/>
  <c r="AS17" i="1" s="1"/>
  <c r="AS14" i="1" s="1"/>
  <c r="AP18" i="1"/>
  <c r="AP17" i="1" s="1"/>
  <c r="AR17" i="1"/>
  <c r="AR14" i="1" s="1"/>
  <c r="AQ17" i="1"/>
  <c r="AQ14" i="1" s="1"/>
  <c r="AO17" i="1"/>
  <c r="AO14" i="1" s="1"/>
  <c r="AN17" i="1"/>
  <c r="AN14" i="1" s="1"/>
  <c r="AS12" i="1"/>
  <c r="AP12" i="1"/>
  <c r="AP11" i="1" s="1"/>
  <c r="AP10" i="1" s="1"/>
  <c r="AP9" i="1" s="1"/>
  <c r="AR11" i="1"/>
  <c r="AR10" i="1" s="1"/>
  <c r="AR9" i="1" s="1"/>
  <c r="AQ11" i="1"/>
  <c r="AQ10" i="1" s="1"/>
  <c r="AQ9" i="1" s="1"/>
  <c r="AO11" i="1"/>
  <c r="AO10" i="1" s="1"/>
  <c r="AO9" i="1" s="1"/>
  <c r="AN11" i="1"/>
  <c r="AN10" i="1" s="1"/>
  <c r="AN9" i="1" s="1"/>
  <c r="AL32" i="1"/>
  <c r="AL31" i="1" s="1"/>
  <c r="AI32" i="1"/>
  <c r="AI31" i="1" s="1"/>
  <c r="AK31" i="1"/>
  <c r="AJ31" i="1"/>
  <c r="AH31" i="1"/>
  <c r="AG31" i="1"/>
  <c r="AL30" i="1"/>
  <c r="AL29" i="1" s="1"/>
  <c r="AI30" i="1"/>
  <c r="AI29" i="1" s="1"/>
  <c r="AL18" i="1"/>
  <c r="AL17" i="1" s="1"/>
  <c r="AL14" i="1" s="1"/>
  <c r="AI18" i="1"/>
  <c r="AI17" i="1" s="1"/>
  <c r="AI14" i="1" s="1"/>
  <c r="AK17" i="1"/>
  <c r="AK14" i="1" s="1"/>
  <c r="AJ17" i="1"/>
  <c r="AJ14" i="1" s="1"/>
  <c r="AH17" i="1"/>
  <c r="AH14" i="1" s="1"/>
  <c r="AG17" i="1"/>
  <c r="AG14" i="1" s="1"/>
  <c r="AL12" i="1"/>
  <c r="AI12" i="1"/>
  <c r="AI11" i="1" s="1"/>
  <c r="AI10" i="1" s="1"/>
  <c r="AI9" i="1" s="1"/>
  <c r="AK11" i="1"/>
  <c r="AK10" i="1" s="1"/>
  <c r="AK9" i="1" s="1"/>
  <c r="AJ11" i="1"/>
  <c r="AJ10" i="1" s="1"/>
  <c r="AJ9" i="1" s="1"/>
  <c r="AH11" i="1"/>
  <c r="AH10" i="1" s="1"/>
  <c r="AH9" i="1" s="1"/>
  <c r="AG11" i="1"/>
  <c r="AG10" i="1" s="1"/>
  <c r="AG9" i="1" s="1"/>
  <c r="AE32" i="1"/>
  <c r="AE31" i="1" s="1"/>
  <c r="AB32" i="1"/>
  <c r="AD31" i="1"/>
  <c r="AC31" i="1"/>
  <c r="AA31" i="1"/>
  <c r="Z31" i="1"/>
  <c r="AE30" i="1"/>
  <c r="AE29" i="1" s="1"/>
  <c r="AB30" i="1"/>
  <c r="AB29" i="1" s="1"/>
  <c r="AE18" i="1"/>
  <c r="AE17" i="1" s="1"/>
  <c r="AE14" i="1" s="1"/>
  <c r="AB18" i="1"/>
  <c r="AB17" i="1" s="1"/>
  <c r="AB14" i="1" s="1"/>
  <c r="AD17" i="1"/>
  <c r="AC17" i="1"/>
  <c r="AC14" i="1" s="1"/>
  <c r="AA17" i="1"/>
  <c r="AA14" i="1" s="1"/>
  <c r="Z17" i="1"/>
  <c r="Z14" i="1" s="1"/>
  <c r="AE12" i="1"/>
  <c r="AB12" i="1"/>
  <c r="AB11" i="1" s="1"/>
  <c r="AB10" i="1" s="1"/>
  <c r="AB9" i="1" s="1"/>
  <c r="AD11" i="1"/>
  <c r="AD10" i="1" s="1"/>
  <c r="AD9" i="1" s="1"/>
  <c r="AC11" i="1"/>
  <c r="AC10" i="1" s="1"/>
  <c r="AC9" i="1" s="1"/>
  <c r="AA11" i="1"/>
  <c r="AA10" i="1" s="1"/>
  <c r="AA9" i="1" s="1"/>
  <c r="Z11" i="1"/>
  <c r="Z10" i="1" s="1"/>
  <c r="Z9" i="1" s="1"/>
  <c r="T31" i="1"/>
  <c r="V31" i="1"/>
  <c r="W31" i="1"/>
  <c r="S31" i="1"/>
  <c r="T17" i="1"/>
  <c r="T14" i="1" s="1"/>
  <c r="V17" i="1"/>
  <c r="V14" i="1" s="1"/>
  <c r="W17" i="1"/>
  <c r="S17" i="1"/>
  <c r="S14" i="1" s="1"/>
  <c r="S11" i="1"/>
  <c r="S10" i="1" s="1"/>
  <c r="S9" i="1" s="1"/>
  <c r="T11" i="1"/>
  <c r="T10" i="1" s="1"/>
  <c r="T9" i="1" s="1"/>
  <c r="W11" i="1"/>
  <c r="W10" i="1" s="1"/>
  <c r="W9" i="1" s="1"/>
  <c r="V11" i="1"/>
  <c r="V10" i="1" s="1"/>
  <c r="V9" i="1" s="1"/>
  <c r="U12" i="1"/>
  <c r="U11" i="1" s="1"/>
  <c r="U10" i="1" s="1"/>
  <c r="U9" i="1" s="1"/>
  <c r="X12" i="1"/>
  <c r="AU12" i="1"/>
  <c r="AV12" i="1"/>
  <c r="AX12" i="1"/>
  <c r="AY12" i="1"/>
  <c r="U18" i="1"/>
  <c r="U17" i="1" s="1"/>
  <c r="U14" i="1" s="1"/>
  <c r="X18" i="1"/>
  <c r="X17" i="1" s="1"/>
  <c r="X14" i="1" s="1"/>
  <c r="AU18" i="1"/>
  <c r="AV18" i="1"/>
  <c r="AX18" i="1"/>
  <c r="AY18" i="1"/>
  <c r="U30" i="1"/>
  <c r="U29" i="1" s="1"/>
  <c r="X30" i="1"/>
  <c r="X29" i="1" s="1"/>
  <c r="AU30" i="1"/>
  <c r="AU29" i="1" s="1"/>
  <c r="AV30" i="1"/>
  <c r="AV29" i="1" s="1"/>
  <c r="AX30" i="1"/>
  <c r="AX29" i="1" s="1"/>
  <c r="AY30" i="1"/>
  <c r="AY29" i="1" s="1"/>
  <c r="U32" i="1"/>
  <c r="U31" i="1" s="1"/>
  <c r="X32" i="1"/>
  <c r="X31" i="1" s="1"/>
  <c r="AU32" i="1"/>
  <c r="AV32" i="1"/>
  <c r="AX32" i="1"/>
  <c r="AY32" i="1"/>
  <c r="U41" i="1"/>
  <c r="U40" i="1" s="1"/>
  <c r="U39" i="1" s="1"/>
  <c r="U38" i="1" s="1"/>
  <c r="U37" i="1" s="1"/>
  <c r="X41" i="1"/>
  <c r="X40" i="1" s="1"/>
  <c r="X39" i="1" s="1"/>
  <c r="X38" i="1" s="1"/>
  <c r="X37" i="1" s="1"/>
  <c r="AB41" i="1"/>
  <c r="AB40" i="1" s="1"/>
  <c r="AB39" i="1" s="1"/>
  <c r="AB38" i="1" s="1"/>
  <c r="AB37" i="1" s="1"/>
  <c r="AE41" i="1"/>
  <c r="AE40" i="1" s="1"/>
  <c r="AE39" i="1" s="1"/>
  <c r="AE38" i="1" s="1"/>
  <c r="AE37" i="1" s="1"/>
  <c r="AI41" i="1"/>
  <c r="AI40" i="1" s="1"/>
  <c r="AI39" i="1" s="1"/>
  <c r="AI38" i="1" s="1"/>
  <c r="AI37" i="1" s="1"/>
  <c r="AL41" i="1"/>
  <c r="AL40" i="1" s="1"/>
  <c r="AL39" i="1" s="1"/>
  <c r="AL38" i="1" s="1"/>
  <c r="AL37" i="1" s="1"/>
  <c r="AP41" i="1"/>
  <c r="AP40" i="1" s="1"/>
  <c r="AP39" i="1" s="1"/>
  <c r="AP38" i="1" s="1"/>
  <c r="AP37" i="1" s="1"/>
  <c r="AS41" i="1"/>
  <c r="AS40" i="1" s="1"/>
  <c r="AS39" i="1" s="1"/>
  <c r="AS38" i="1" s="1"/>
  <c r="AS37" i="1" s="1"/>
  <c r="AU41" i="1"/>
  <c r="AU40" i="1" s="1"/>
  <c r="AU39" i="1" s="1"/>
  <c r="AU38" i="1" s="1"/>
  <c r="AU37" i="1" s="1"/>
  <c r="AV41" i="1"/>
  <c r="AV40" i="1" s="1"/>
  <c r="AV39" i="1" s="1"/>
  <c r="AV38" i="1" s="1"/>
  <c r="AV37" i="1" s="1"/>
  <c r="AX41" i="1"/>
  <c r="AX40" i="1" s="1"/>
  <c r="AX39" i="1" s="1"/>
  <c r="AX38" i="1" s="1"/>
  <c r="AX37" i="1" s="1"/>
  <c r="AY41" i="1"/>
  <c r="AY40" i="1" s="1"/>
  <c r="AY39" i="1" s="1"/>
  <c r="AY38" i="1" s="1"/>
  <c r="AY37" i="1" s="1"/>
  <c r="U60" i="1"/>
  <c r="U59" i="1" s="1"/>
  <c r="U58" i="1" s="1"/>
  <c r="U54" i="1" s="1"/>
  <c r="X60" i="1"/>
  <c r="X59" i="1" s="1"/>
  <c r="X58" i="1" s="1"/>
  <c r="X54" i="1" s="1"/>
  <c r="AB60" i="1"/>
  <c r="AB59" i="1" s="1"/>
  <c r="AB58" i="1" s="1"/>
  <c r="AB54" i="1" s="1"/>
  <c r="AE60" i="1"/>
  <c r="AE59" i="1" s="1"/>
  <c r="AE58" i="1" s="1"/>
  <c r="AE54" i="1" s="1"/>
  <c r="AI60" i="1"/>
  <c r="AI59" i="1" s="1"/>
  <c r="AI58" i="1" s="1"/>
  <c r="AI54" i="1" s="1"/>
  <c r="AL60" i="1"/>
  <c r="AL59" i="1" s="1"/>
  <c r="AL58" i="1" s="1"/>
  <c r="AL54" i="1" s="1"/>
  <c r="AP60" i="1"/>
  <c r="AP59" i="1" s="1"/>
  <c r="AP58" i="1" s="1"/>
  <c r="AP54" i="1" s="1"/>
  <c r="AS60" i="1"/>
  <c r="AS59" i="1" s="1"/>
  <c r="AS58" i="1" s="1"/>
  <c r="AS54" i="1" s="1"/>
  <c r="AU60" i="1"/>
  <c r="AU59" i="1" s="1"/>
  <c r="AU58" i="1" s="1"/>
  <c r="AU54" i="1" s="1"/>
  <c r="AV60" i="1"/>
  <c r="AV59" i="1" s="1"/>
  <c r="AV58" i="1" s="1"/>
  <c r="AV54" i="1" s="1"/>
  <c r="AX60" i="1"/>
  <c r="AX59" i="1" s="1"/>
  <c r="AX58" i="1" s="1"/>
  <c r="AX54" i="1" s="1"/>
  <c r="AY60" i="1"/>
  <c r="AY59" i="1" s="1"/>
  <c r="AY58" i="1" s="1"/>
  <c r="AY54" i="1" s="1"/>
  <c r="U68" i="1"/>
  <c r="U67" i="1" s="1"/>
  <c r="U66" i="1" s="1"/>
  <c r="U62" i="1" s="1"/>
  <c r="X68" i="1"/>
  <c r="X67" i="1" s="1"/>
  <c r="X66" i="1" s="1"/>
  <c r="X62" i="1" s="1"/>
  <c r="AB68" i="1"/>
  <c r="AB67" i="1" s="1"/>
  <c r="AB66" i="1" s="1"/>
  <c r="AB62" i="1" s="1"/>
  <c r="AE68" i="1"/>
  <c r="AE67" i="1" s="1"/>
  <c r="AE66" i="1" s="1"/>
  <c r="AE62" i="1" s="1"/>
  <c r="AI68" i="1"/>
  <c r="AI67" i="1" s="1"/>
  <c r="AI66" i="1" s="1"/>
  <c r="AI62" i="1" s="1"/>
  <c r="AL68" i="1"/>
  <c r="AL67" i="1" s="1"/>
  <c r="AL66" i="1" s="1"/>
  <c r="AL62" i="1" s="1"/>
  <c r="AP68" i="1"/>
  <c r="AP67" i="1" s="1"/>
  <c r="AP66" i="1" s="1"/>
  <c r="AP62" i="1" s="1"/>
  <c r="AS68" i="1"/>
  <c r="AS67" i="1" s="1"/>
  <c r="AS66" i="1" s="1"/>
  <c r="AS62" i="1" s="1"/>
  <c r="AU68" i="1"/>
  <c r="AU67" i="1" s="1"/>
  <c r="AU66" i="1" s="1"/>
  <c r="AU62" i="1" s="1"/>
  <c r="AV68" i="1"/>
  <c r="AV67" i="1" s="1"/>
  <c r="AV66" i="1" s="1"/>
  <c r="AV62" i="1" s="1"/>
  <c r="AX68" i="1"/>
  <c r="AX67" i="1" s="1"/>
  <c r="AX66" i="1" s="1"/>
  <c r="AX62" i="1" s="1"/>
  <c r="AY68" i="1"/>
  <c r="AY67" i="1" s="1"/>
  <c r="AY66" i="1" s="1"/>
  <c r="AY62" i="1" s="1"/>
  <c r="U70" i="1"/>
  <c r="U69" i="1" s="1"/>
  <c r="AB70" i="1"/>
  <c r="AB69" i="1" s="1"/>
  <c r="AE70" i="1"/>
  <c r="AE69" i="1" s="1"/>
  <c r="AI70" i="1"/>
  <c r="AI69" i="1" s="1"/>
  <c r="AL70" i="1"/>
  <c r="AL69" i="1" s="1"/>
  <c r="AP70" i="1"/>
  <c r="AP69" i="1" s="1"/>
  <c r="AS70" i="1"/>
  <c r="AS69" i="1" s="1"/>
  <c r="AU70" i="1"/>
  <c r="AU69" i="1" s="1"/>
  <c r="AV70" i="1"/>
  <c r="AV69" i="1" s="1"/>
  <c r="AY70" i="1"/>
  <c r="AY69" i="1" s="1"/>
  <c r="AB71" i="1"/>
  <c r="AE71" i="1"/>
  <c r="AI71" i="1"/>
  <c r="AL71" i="1"/>
  <c r="AP71" i="1"/>
  <c r="AS71" i="1"/>
  <c r="AU71" i="1"/>
  <c r="AV71" i="1"/>
  <c r="AY71" i="1"/>
  <c r="AB72" i="1"/>
  <c r="AE72" i="1"/>
  <c r="AI72" i="1"/>
  <c r="AL72" i="1"/>
  <c r="AP72" i="1"/>
  <c r="AS72" i="1"/>
  <c r="AU72" i="1"/>
  <c r="AV72" i="1"/>
  <c r="AY72" i="1"/>
  <c r="U73" i="1"/>
  <c r="U72" i="1" s="1"/>
  <c r="U71" i="1" s="1"/>
  <c r="X73" i="1"/>
  <c r="AB73" i="1"/>
  <c r="AE73" i="1"/>
  <c r="AI73" i="1"/>
  <c r="AL73" i="1"/>
  <c r="AP73" i="1"/>
  <c r="AS73" i="1"/>
  <c r="AU73" i="1"/>
  <c r="AV73" i="1"/>
  <c r="AX73" i="1"/>
  <c r="AY73" i="1"/>
  <c r="U78" i="1"/>
  <c r="U77" i="1" s="1"/>
  <c r="U76" i="1" s="1"/>
  <c r="U75" i="1" s="1"/>
  <c r="X78" i="1"/>
  <c r="X77" i="1" s="1"/>
  <c r="X76" i="1" s="1"/>
  <c r="X75" i="1" s="1"/>
  <c r="AB78" i="1"/>
  <c r="AB77" i="1" s="1"/>
  <c r="AB76" i="1" s="1"/>
  <c r="AB75" i="1" s="1"/>
  <c r="AE78" i="1"/>
  <c r="AE77" i="1" s="1"/>
  <c r="AE76" i="1" s="1"/>
  <c r="AE75" i="1" s="1"/>
  <c r="AI78" i="1"/>
  <c r="AI77" i="1" s="1"/>
  <c r="AI76" i="1" s="1"/>
  <c r="AI75" i="1" s="1"/>
  <c r="AL78" i="1"/>
  <c r="AL77" i="1" s="1"/>
  <c r="AL76" i="1" s="1"/>
  <c r="AL75" i="1" s="1"/>
  <c r="AP78" i="1"/>
  <c r="AP77" i="1" s="1"/>
  <c r="AP76" i="1" s="1"/>
  <c r="AP75" i="1" s="1"/>
  <c r="AS78" i="1"/>
  <c r="AS77" i="1" s="1"/>
  <c r="AS76" i="1" s="1"/>
  <c r="AS75" i="1" s="1"/>
  <c r="AU78" i="1"/>
  <c r="AU77" i="1" s="1"/>
  <c r="AU76" i="1" s="1"/>
  <c r="AU75" i="1" s="1"/>
  <c r="AV78" i="1"/>
  <c r="AV77" i="1" s="1"/>
  <c r="AV76" i="1" s="1"/>
  <c r="AV75" i="1" s="1"/>
  <c r="AX78" i="1"/>
  <c r="AX77" i="1" s="1"/>
  <c r="AX76" i="1" s="1"/>
  <c r="AX75" i="1" s="1"/>
  <c r="AY78" i="1"/>
  <c r="AY77" i="1" s="1"/>
  <c r="AY76" i="1" s="1"/>
  <c r="AY75" i="1" s="1"/>
  <c r="U90" i="1"/>
  <c r="U89" i="1" s="1"/>
  <c r="X90" i="1"/>
  <c r="X89" i="1" s="1"/>
  <c r="AB90" i="1"/>
  <c r="AB89" i="1" s="1"/>
  <c r="AE90" i="1"/>
  <c r="AE89" i="1" s="1"/>
  <c r="AI90" i="1"/>
  <c r="AI89" i="1" s="1"/>
  <c r="AL90" i="1"/>
  <c r="AL89" i="1" s="1"/>
  <c r="AP90" i="1"/>
  <c r="AP89" i="1" s="1"/>
  <c r="AS90" i="1"/>
  <c r="AS89" i="1" s="1"/>
  <c r="AU90" i="1"/>
  <c r="AU89" i="1" s="1"/>
  <c r="AV90" i="1"/>
  <c r="AV89" i="1" s="1"/>
  <c r="AX90" i="1"/>
  <c r="AX89" i="1" s="1"/>
  <c r="AY90" i="1"/>
  <c r="AY89" i="1" s="1"/>
  <c r="U92" i="1"/>
  <c r="U91" i="1" s="1"/>
  <c r="X92" i="1"/>
  <c r="X91" i="1" s="1"/>
  <c r="AB92" i="1"/>
  <c r="AB91" i="1" s="1"/>
  <c r="AE92" i="1"/>
  <c r="AE91" i="1" s="1"/>
  <c r="AI92" i="1"/>
  <c r="AI91" i="1" s="1"/>
  <c r="AL92" i="1"/>
  <c r="AL91" i="1" s="1"/>
  <c r="AP92" i="1"/>
  <c r="AP91" i="1" s="1"/>
  <c r="AS92" i="1"/>
  <c r="AS91" i="1" s="1"/>
  <c r="AU92" i="1"/>
  <c r="AU91" i="1" s="1"/>
  <c r="AV92" i="1"/>
  <c r="AV91" i="1" s="1"/>
  <c r="AX92" i="1"/>
  <c r="AX91" i="1" s="1"/>
  <c r="AY92" i="1"/>
  <c r="AY91" i="1" s="1"/>
  <c r="U95" i="1"/>
  <c r="U94" i="1" s="1"/>
  <c r="U93" i="1" s="1"/>
  <c r="X95" i="1"/>
  <c r="X94" i="1" s="1"/>
  <c r="X93" i="1" s="1"/>
  <c r="AB95" i="1"/>
  <c r="AB94" i="1" s="1"/>
  <c r="AB93" i="1" s="1"/>
  <c r="AE95" i="1"/>
  <c r="AE94" i="1" s="1"/>
  <c r="AE93" i="1" s="1"/>
  <c r="AI95" i="1"/>
  <c r="AI94" i="1" s="1"/>
  <c r="AI93" i="1" s="1"/>
  <c r="AL95" i="1"/>
  <c r="AL94" i="1" s="1"/>
  <c r="AL93" i="1" s="1"/>
  <c r="AP95" i="1"/>
  <c r="AP94" i="1" s="1"/>
  <c r="AP93" i="1" s="1"/>
  <c r="AS95" i="1"/>
  <c r="AS94" i="1" s="1"/>
  <c r="AS93" i="1" s="1"/>
  <c r="AU95" i="1"/>
  <c r="AU94" i="1" s="1"/>
  <c r="AU93" i="1" s="1"/>
  <c r="AV95" i="1"/>
  <c r="AV94" i="1" s="1"/>
  <c r="AV93" i="1" s="1"/>
  <c r="AX95" i="1"/>
  <c r="AX94" i="1" s="1"/>
  <c r="AX93" i="1" s="1"/>
  <c r="AY95" i="1"/>
  <c r="AY94" i="1" s="1"/>
  <c r="AY93" i="1" s="1"/>
  <c r="U99" i="1"/>
  <c r="U98" i="1" s="1"/>
  <c r="U97" i="1" s="1"/>
  <c r="U96" i="1" s="1"/>
  <c r="X99" i="1"/>
  <c r="X98" i="1" s="1"/>
  <c r="X97" i="1" s="1"/>
  <c r="X96" i="1" s="1"/>
  <c r="AB99" i="1"/>
  <c r="AB98" i="1" s="1"/>
  <c r="AB97" i="1" s="1"/>
  <c r="AB96" i="1" s="1"/>
  <c r="AE99" i="1"/>
  <c r="AE98" i="1" s="1"/>
  <c r="AE97" i="1" s="1"/>
  <c r="AE96" i="1" s="1"/>
  <c r="AI99" i="1"/>
  <c r="AI98" i="1" s="1"/>
  <c r="AI97" i="1" s="1"/>
  <c r="AI96" i="1" s="1"/>
  <c r="AL99" i="1"/>
  <c r="AL98" i="1" s="1"/>
  <c r="AL97" i="1" s="1"/>
  <c r="AL96" i="1" s="1"/>
  <c r="AP99" i="1"/>
  <c r="AP98" i="1" s="1"/>
  <c r="AP97" i="1" s="1"/>
  <c r="AP96" i="1" s="1"/>
  <c r="AS99" i="1"/>
  <c r="AS98" i="1" s="1"/>
  <c r="AS97" i="1" s="1"/>
  <c r="AS96" i="1" s="1"/>
  <c r="AU99" i="1"/>
  <c r="AU98" i="1" s="1"/>
  <c r="AU97" i="1" s="1"/>
  <c r="AU96" i="1" s="1"/>
  <c r="AV99" i="1"/>
  <c r="AV98" i="1" s="1"/>
  <c r="AV97" i="1" s="1"/>
  <c r="AV96" i="1" s="1"/>
  <c r="AX99" i="1"/>
  <c r="AX98" i="1" s="1"/>
  <c r="AX97" i="1" s="1"/>
  <c r="AX96" i="1" s="1"/>
  <c r="AY99" i="1"/>
  <c r="AY98" i="1" s="1"/>
  <c r="AY97" i="1" s="1"/>
  <c r="AY96" i="1" s="1"/>
  <c r="U125" i="1"/>
  <c r="U124" i="1" s="1"/>
  <c r="U123" i="1" s="1"/>
  <c r="U122" i="1" s="1"/>
  <c r="X125" i="1"/>
  <c r="X124" i="1" s="1"/>
  <c r="X123" i="1" s="1"/>
  <c r="X122" i="1" s="1"/>
  <c r="AB125" i="1"/>
  <c r="AB124" i="1" s="1"/>
  <c r="AB123" i="1" s="1"/>
  <c r="AB122" i="1" s="1"/>
  <c r="AE125" i="1"/>
  <c r="AE124" i="1" s="1"/>
  <c r="AE123" i="1" s="1"/>
  <c r="AE122" i="1" s="1"/>
  <c r="AI125" i="1"/>
  <c r="AI124" i="1" s="1"/>
  <c r="AI123" i="1" s="1"/>
  <c r="AI122" i="1" s="1"/>
  <c r="AL125" i="1"/>
  <c r="AL124" i="1" s="1"/>
  <c r="AL123" i="1" s="1"/>
  <c r="AL122" i="1" s="1"/>
  <c r="AP125" i="1"/>
  <c r="AP124" i="1" s="1"/>
  <c r="AP123" i="1" s="1"/>
  <c r="AP122" i="1" s="1"/>
  <c r="AS125" i="1"/>
  <c r="AS124" i="1" s="1"/>
  <c r="AS123" i="1" s="1"/>
  <c r="AS122" i="1" s="1"/>
  <c r="AU125" i="1"/>
  <c r="AU124" i="1" s="1"/>
  <c r="AU123" i="1" s="1"/>
  <c r="AU122" i="1" s="1"/>
  <c r="AV125" i="1"/>
  <c r="AV124" i="1" s="1"/>
  <c r="AV123" i="1" s="1"/>
  <c r="AV122" i="1" s="1"/>
  <c r="AX125" i="1"/>
  <c r="AX124" i="1" s="1"/>
  <c r="AX123" i="1" s="1"/>
  <c r="AX122" i="1" s="1"/>
  <c r="AY125" i="1"/>
  <c r="AY124" i="1" s="1"/>
  <c r="AY123" i="1" s="1"/>
  <c r="AY122" i="1" s="1"/>
  <c r="U142" i="1"/>
  <c r="X142" i="1"/>
  <c r="AB142" i="1"/>
  <c r="AE142" i="1"/>
  <c r="AI142" i="1"/>
  <c r="AL142" i="1"/>
  <c r="AP142" i="1"/>
  <c r="AS142" i="1"/>
  <c r="AU142" i="1"/>
  <c r="AV142" i="1"/>
  <c r="U143" i="1"/>
  <c r="X143" i="1"/>
  <c r="AB143" i="1"/>
  <c r="AE143" i="1"/>
  <c r="AI143" i="1"/>
  <c r="AL143" i="1"/>
  <c r="AP143" i="1"/>
  <c r="AS143" i="1"/>
  <c r="AU143" i="1"/>
  <c r="AV143" i="1"/>
  <c r="AX143" i="1"/>
  <c r="AY143" i="1"/>
  <c r="U144" i="1"/>
  <c r="X144" i="1"/>
  <c r="AB144" i="1"/>
  <c r="AE144" i="1"/>
  <c r="AI144" i="1"/>
  <c r="AL144" i="1"/>
  <c r="AP144" i="1"/>
  <c r="AS144" i="1"/>
  <c r="AU144" i="1"/>
  <c r="AV144" i="1"/>
  <c r="U145" i="1"/>
  <c r="X145" i="1"/>
  <c r="AB145" i="1"/>
  <c r="AE145" i="1"/>
  <c r="AI145" i="1"/>
  <c r="AL145" i="1"/>
  <c r="AP145" i="1"/>
  <c r="AS145" i="1"/>
  <c r="AU145" i="1"/>
  <c r="AV145" i="1"/>
  <c r="AX145" i="1"/>
  <c r="AY145" i="1"/>
  <c r="U149" i="1"/>
  <c r="U148" i="1" s="1"/>
  <c r="X149" i="1"/>
  <c r="X148" i="1" s="1"/>
  <c r="AB149" i="1"/>
  <c r="AB148" i="1" s="1"/>
  <c r="AE149" i="1"/>
  <c r="AE148" i="1" s="1"/>
  <c r="AI149" i="1"/>
  <c r="AI148" i="1" s="1"/>
  <c r="AL149" i="1"/>
  <c r="AL148" i="1" s="1"/>
  <c r="AP149" i="1"/>
  <c r="AP148" i="1" s="1"/>
  <c r="AS149" i="1"/>
  <c r="AS148" i="1" s="1"/>
  <c r="AU149" i="1"/>
  <c r="AU148" i="1" s="1"/>
  <c r="AV149" i="1"/>
  <c r="AV148" i="1" s="1"/>
  <c r="U150" i="1"/>
  <c r="X150" i="1"/>
  <c r="AB150" i="1"/>
  <c r="AE150" i="1"/>
  <c r="AI150" i="1"/>
  <c r="AL150" i="1"/>
  <c r="AP150" i="1"/>
  <c r="AS150" i="1"/>
  <c r="AU150" i="1"/>
  <c r="AV150" i="1"/>
  <c r="AX150" i="1"/>
  <c r="AY150" i="1"/>
  <c r="U164" i="1"/>
  <c r="X164" i="1"/>
  <c r="AB164" i="1"/>
  <c r="AE164" i="1"/>
  <c r="AI164" i="1"/>
  <c r="AL164" i="1"/>
  <c r="AP164" i="1"/>
  <c r="AS164" i="1"/>
  <c r="AU164" i="1"/>
  <c r="AV164" i="1"/>
  <c r="U165" i="1"/>
  <c r="X165" i="1"/>
  <c r="AB165" i="1"/>
  <c r="AE165" i="1"/>
  <c r="AI165" i="1"/>
  <c r="AL165" i="1"/>
  <c r="AP165" i="1"/>
  <c r="AS165" i="1"/>
  <c r="AU165" i="1"/>
  <c r="AV165" i="1"/>
  <c r="U166" i="1"/>
  <c r="X166" i="1"/>
  <c r="AB166" i="1"/>
  <c r="AE166" i="1"/>
  <c r="AI166" i="1"/>
  <c r="AL166" i="1"/>
  <c r="AP166" i="1"/>
  <c r="AS166" i="1"/>
  <c r="AU166" i="1"/>
  <c r="AV166" i="1"/>
  <c r="AX166" i="1"/>
  <c r="AY166" i="1"/>
  <c r="U171" i="1"/>
  <c r="U170" i="1" s="1"/>
  <c r="U169" i="1" s="1"/>
  <c r="U168" i="1" s="1"/>
  <c r="X171" i="1"/>
  <c r="X170" i="1" s="1"/>
  <c r="X169" i="1" s="1"/>
  <c r="X168" i="1" s="1"/>
  <c r="AB171" i="1"/>
  <c r="AB170" i="1" s="1"/>
  <c r="AB169" i="1" s="1"/>
  <c r="AB168" i="1" s="1"/>
  <c r="AE171" i="1"/>
  <c r="AE170" i="1" s="1"/>
  <c r="AE169" i="1" s="1"/>
  <c r="AE168" i="1" s="1"/>
  <c r="AI171" i="1"/>
  <c r="AI170" i="1" s="1"/>
  <c r="AI169" i="1" s="1"/>
  <c r="AI168" i="1" s="1"/>
  <c r="AL171" i="1"/>
  <c r="AL170" i="1" s="1"/>
  <c r="AL169" i="1" s="1"/>
  <c r="AL168" i="1" s="1"/>
  <c r="AP171" i="1"/>
  <c r="AP170" i="1" s="1"/>
  <c r="AP169" i="1" s="1"/>
  <c r="AP168" i="1" s="1"/>
  <c r="AS171" i="1"/>
  <c r="AS170" i="1" s="1"/>
  <c r="AS169" i="1" s="1"/>
  <c r="AS168" i="1" s="1"/>
  <c r="AU171" i="1"/>
  <c r="AU170" i="1" s="1"/>
  <c r="AU169" i="1" s="1"/>
  <c r="AU168" i="1" s="1"/>
  <c r="AV171" i="1"/>
  <c r="AV170" i="1" s="1"/>
  <c r="AV169" i="1" s="1"/>
  <c r="AV168" i="1" s="1"/>
  <c r="AX171" i="1"/>
  <c r="AX170" i="1" s="1"/>
  <c r="AX169" i="1" s="1"/>
  <c r="AX168" i="1" s="1"/>
  <c r="AY171" i="1"/>
  <c r="AY170" i="1" s="1"/>
  <c r="AY169" i="1" s="1"/>
  <c r="AY168" i="1" s="1"/>
  <c r="U176" i="1"/>
  <c r="U173" i="1" s="1"/>
  <c r="U172" i="1" s="1"/>
  <c r="X176" i="1"/>
  <c r="X173" i="1" s="1"/>
  <c r="X172" i="1" s="1"/>
  <c r="AB176" i="1"/>
  <c r="AB173" i="1" s="1"/>
  <c r="AB172" i="1" s="1"/>
  <c r="AE176" i="1"/>
  <c r="AE173" i="1" s="1"/>
  <c r="AE172" i="1" s="1"/>
  <c r="AI176" i="1"/>
  <c r="AI173" i="1" s="1"/>
  <c r="AI172" i="1" s="1"/>
  <c r="AL176" i="1"/>
  <c r="AL173" i="1" s="1"/>
  <c r="AL172" i="1" s="1"/>
  <c r="AP176" i="1"/>
  <c r="AP173" i="1" s="1"/>
  <c r="AP172" i="1" s="1"/>
  <c r="AS176" i="1"/>
  <c r="AS173" i="1" s="1"/>
  <c r="AS172" i="1" s="1"/>
  <c r="AU176" i="1"/>
  <c r="AU173" i="1" s="1"/>
  <c r="AU172" i="1" s="1"/>
  <c r="AV176" i="1"/>
  <c r="AV173" i="1" s="1"/>
  <c r="AV172" i="1" s="1"/>
  <c r="U177" i="1"/>
  <c r="X177" i="1"/>
  <c r="AB177" i="1"/>
  <c r="AE177" i="1"/>
  <c r="AI177" i="1"/>
  <c r="AL177" i="1"/>
  <c r="AP177" i="1"/>
  <c r="AS177" i="1"/>
  <c r="AU177" i="1"/>
  <c r="AV177" i="1"/>
  <c r="AX177" i="1"/>
  <c r="AY177" i="1"/>
  <c r="U197" i="1"/>
  <c r="U196" i="1" s="1"/>
  <c r="U195" i="1" s="1"/>
  <c r="X197" i="1"/>
  <c r="X196" i="1" s="1"/>
  <c r="X195" i="1" s="1"/>
  <c r="AB197" i="1"/>
  <c r="AB196" i="1" s="1"/>
  <c r="AB195" i="1" s="1"/>
  <c r="AE197" i="1"/>
  <c r="AE196" i="1" s="1"/>
  <c r="AE195" i="1" s="1"/>
  <c r="AI197" i="1"/>
  <c r="AI196" i="1" s="1"/>
  <c r="AI195" i="1" s="1"/>
  <c r="AL197" i="1"/>
  <c r="AL196" i="1" s="1"/>
  <c r="AL195" i="1" s="1"/>
  <c r="AP197" i="1"/>
  <c r="AP196" i="1" s="1"/>
  <c r="AP195" i="1" s="1"/>
  <c r="AS197" i="1"/>
  <c r="AS196" i="1" s="1"/>
  <c r="AS195" i="1" s="1"/>
  <c r="AU197" i="1"/>
  <c r="AU196" i="1" s="1"/>
  <c r="AU195" i="1" s="1"/>
  <c r="AV197" i="1"/>
  <c r="AV196" i="1" s="1"/>
  <c r="AV195" i="1" s="1"/>
  <c r="AX196" i="1"/>
  <c r="AX195" i="1" s="1"/>
  <c r="AY197" i="1"/>
  <c r="AY196" i="1" s="1"/>
  <c r="AY195" i="1" s="1"/>
  <c r="U202" i="1"/>
  <c r="U201" i="1" s="1"/>
  <c r="U198" i="1" s="1"/>
  <c r="X202" i="1"/>
  <c r="X201" i="1" s="1"/>
  <c r="X198" i="1" s="1"/>
  <c r="AB202" i="1"/>
  <c r="AB201" i="1" s="1"/>
  <c r="AB198" i="1" s="1"/>
  <c r="AE202" i="1"/>
  <c r="AE201" i="1" s="1"/>
  <c r="AE198" i="1" s="1"/>
  <c r="AI202" i="1"/>
  <c r="AI201" i="1" s="1"/>
  <c r="AI198" i="1" s="1"/>
  <c r="AL202" i="1"/>
  <c r="AL201" i="1" s="1"/>
  <c r="AL198" i="1" s="1"/>
  <c r="AP202" i="1"/>
  <c r="AP201" i="1" s="1"/>
  <c r="AP198" i="1" s="1"/>
  <c r="AS202" i="1"/>
  <c r="AS201" i="1" s="1"/>
  <c r="AS198" i="1" s="1"/>
  <c r="AU202" i="1"/>
  <c r="AU201" i="1" s="1"/>
  <c r="AU198" i="1" s="1"/>
  <c r="AV202" i="1"/>
  <c r="AV201" i="1" s="1"/>
  <c r="AV198" i="1" s="1"/>
  <c r="AX201" i="1"/>
  <c r="AX198" i="1" s="1"/>
  <c r="AY202" i="1"/>
  <c r="AY201" i="1" s="1"/>
  <c r="AY198" i="1" s="1"/>
  <c r="U223" i="1"/>
  <c r="U222" i="1" s="1"/>
  <c r="U221" i="1" s="1"/>
  <c r="X223" i="1"/>
  <c r="X222" i="1" s="1"/>
  <c r="X221" i="1" s="1"/>
  <c r="AB223" i="1"/>
  <c r="AB222" i="1" s="1"/>
  <c r="AB221" i="1" s="1"/>
  <c r="AE223" i="1"/>
  <c r="AE222" i="1" s="1"/>
  <c r="AE221" i="1" s="1"/>
  <c r="AI223" i="1"/>
  <c r="AI222" i="1" s="1"/>
  <c r="AI221" i="1" s="1"/>
  <c r="AL223" i="1"/>
  <c r="AL222" i="1" s="1"/>
  <c r="AL221" i="1" s="1"/>
  <c r="AP223" i="1"/>
  <c r="AP222" i="1" s="1"/>
  <c r="AP221" i="1" s="1"/>
  <c r="AS223" i="1"/>
  <c r="AS222" i="1" s="1"/>
  <c r="AS221" i="1" s="1"/>
  <c r="AU223" i="1"/>
  <c r="AU222" i="1" s="1"/>
  <c r="AU221" i="1" s="1"/>
  <c r="AV223" i="1"/>
  <c r="AV222" i="1" s="1"/>
  <c r="AV221" i="1" s="1"/>
  <c r="AX223" i="1"/>
  <c r="AX222" i="1" s="1"/>
  <c r="AX221" i="1" s="1"/>
  <c r="AY223" i="1"/>
  <c r="AY222" i="1" s="1"/>
  <c r="AY221" i="1" s="1"/>
  <c r="U224" i="1"/>
  <c r="X224" i="1"/>
  <c r="AB224" i="1"/>
  <c r="AE224" i="1"/>
  <c r="AI224" i="1"/>
  <c r="AL224" i="1"/>
  <c r="AP224" i="1"/>
  <c r="AS224" i="1"/>
  <c r="AU224" i="1"/>
  <c r="AV224" i="1"/>
  <c r="U225" i="1"/>
  <c r="X225" i="1"/>
  <c r="AB225" i="1"/>
  <c r="AE225" i="1"/>
  <c r="AI225" i="1"/>
  <c r="AL225" i="1"/>
  <c r="AP225" i="1"/>
  <c r="AS225" i="1"/>
  <c r="AU225" i="1"/>
  <c r="AV225" i="1"/>
  <c r="U226" i="1"/>
  <c r="X226" i="1"/>
  <c r="AB226" i="1"/>
  <c r="AE226" i="1"/>
  <c r="AI226" i="1"/>
  <c r="AL226" i="1"/>
  <c r="AP226" i="1"/>
  <c r="AS226" i="1"/>
  <c r="AU226" i="1"/>
  <c r="AV226" i="1"/>
  <c r="AX226" i="1"/>
  <c r="AY226" i="1"/>
  <c r="U227" i="1"/>
  <c r="X227" i="1"/>
  <c r="AB227" i="1"/>
  <c r="AE227" i="1"/>
  <c r="AI227" i="1"/>
  <c r="AL227" i="1"/>
  <c r="AP227" i="1"/>
  <c r="AS227" i="1"/>
  <c r="AU227" i="1"/>
  <c r="AV227" i="1"/>
  <c r="AX227" i="1"/>
  <c r="AY227" i="1"/>
  <c r="U228" i="1"/>
  <c r="X228" i="1"/>
  <c r="AB228" i="1"/>
  <c r="AE228" i="1"/>
  <c r="AI228" i="1"/>
  <c r="AL228" i="1"/>
  <c r="AP228" i="1"/>
  <c r="AS228" i="1"/>
  <c r="AU228" i="1"/>
  <c r="AV228" i="1"/>
  <c r="AX228" i="1"/>
  <c r="AY228" i="1"/>
  <c r="U235" i="1"/>
  <c r="U234" i="1" s="1"/>
  <c r="U233" i="1" s="1"/>
  <c r="U232" i="1" s="1"/>
  <c r="X235" i="1"/>
  <c r="X234" i="1" s="1"/>
  <c r="X233" i="1" s="1"/>
  <c r="X232" i="1" s="1"/>
  <c r="AB235" i="1"/>
  <c r="AB234" i="1" s="1"/>
  <c r="AB233" i="1" s="1"/>
  <c r="AB232" i="1" s="1"/>
  <c r="AE235" i="1"/>
  <c r="AE234" i="1" s="1"/>
  <c r="AE233" i="1" s="1"/>
  <c r="AE232" i="1" s="1"/>
  <c r="AI235" i="1"/>
  <c r="AI234" i="1" s="1"/>
  <c r="AI233" i="1" s="1"/>
  <c r="AI232" i="1" s="1"/>
  <c r="AL235" i="1"/>
  <c r="AL234" i="1" s="1"/>
  <c r="AL233" i="1" s="1"/>
  <c r="AL232" i="1" s="1"/>
  <c r="AP235" i="1"/>
  <c r="AP234" i="1" s="1"/>
  <c r="AP233" i="1" s="1"/>
  <c r="AP232" i="1" s="1"/>
  <c r="AS235" i="1"/>
  <c r="AS234" i="1" s="1"/>
  <c r="AS233" i="1" s="1"/>
  <c r="AS232" i="1" s="1"/>
  <c r="AU235" i="1"/>
  <c r="AU234" i="1" s="1"/>
  <c r="AU233" i="1" s="1"/>
  <c r="AU232" i="1" s="1"/>
  <c r="AV235" i="1"/>
  <c r="AV234" i="1" s="1"/>
  <c r="AV233" i="1" s="1"/>
  <c r="AV232" i="1" s="1"/>
  <c r="AX235" i="1"/>
  <c r="AX234" i="1" s="1"/>
  <c r="AX233" i="1" s="1"/>
  <c r="AX232" i="1" s="1"/>
  <c r="AY235" i="1"/>
  <c r="AY234" i="1" s="1"/>
  <c r="AY233" i="1" s="1"/>
  <c r="AY232" i="1" s="1"/>
  <c r="U247" i="1"/>
  <c r="U246" i="1" s="1"/>
  <c r="U245" i="1" s="1"/>
  <c r="U244" i="1" s="1"/>
  <c r="X247" i="1"/>
  <c r="X246" i="1" s="1"/>
  <c r="X245" i="1" s="1"/>
  <c r="X244" i="1" s="1"/>
  <c r="AB247" i="1"/>
  <c r="AB246" i="1" s="1"/>
  <c r="AB245" i="1" s="1"/>
  <c r="AB244" i="1" s="1"/>
  <c r="AE247" i="1"/>
  <c r="AE246" i="1" s="1"/>
  <c r="AE245" i="1" s="1"/>
  <c r="AE244" i="1" s="1"/>
  <c r="AI247" i="1"/>
  <c r="AI246" i="1" s="1"/>
  <c r="AI245" i="1" s="1"/>
  <c r="AI244" i="1" s="1"/>
  <c r="AL247" i="1"/>
  <c r="AL246" i="1" s="1"/>
  <c r="AL245" i="1" s="1"/>
  <c r="AL244" i="1" s="1"/>
  <c r="AP247" i="1"/>
  <c r="AP246" i="1" s="1"/>
  <c r="AP245" i="1" s="1"/>
  <c r="AP244" i="1" s="1"/>
  <c r="AS247" i="1"/>
  <c r="AS246" i="1" s="1"/>
  <c r="AS245" i="1" s="1"/>
  <c r="AS244" i="1" s="1"/>
  <c r="AU247" i="1"/>
  <c r="AU246" i="1" s="1"/>
  <c r="AU245" i="1" s="1"/>
  <c r="AU244" i="1" s="1"/>
  <c r="AV247" i="1"/>
  <c r="AV246" i="1" s="1"/>
  <c r="AV245" i="1" s="1"/>
  <c r="AV244" i="1" s="1"/>
  <c r="AX247" i="1"/>
  <c r="AX246" i="1" s="1"/>
  <c r="AX245" i="1" s="1"/>
  <c r="AX244" i="1" s="1"/>
  <c r="AY247" i="1"/>
  <c r="AY246" i="1" s="1"/>
  <c r="AY245" i="1" s="1"/>
  <c r="AY244" i="1" s="1"/>
  <c r="U262" i="1"/>
  <c r="U261" i="1" s="1"/>
  <c r="U260" i="1" s="1"/>
  <c r="U259" i="1" s="1"/>
  <c r="X262" i="1"/>
  <c r="X261" i="1" s="1"/>
  <c r="X260" i="1" s="1"/>
  <c r="X259" i="1" s="1"/>
  <c r="AB262" i="1"/>
  <c r="AB261" i="1" s="1"/>
  <c r="AB260" i="1" s="1"/>
  <c r="AB259" i="1" s="1"/>
  <c r="AE262" i="1"/>
  <c r="AE261" i="1" s="1"/>
  <c r="AE260" i="1" s="1"/>
  <c r="AE259" i="1" s="1"/>
  <c r="AI262" i="1"/>
  <c r="AI261" i="1" s="1"/>
  <c r="AI260" i="1" s="1"/>
  <c r="AI259" i="1" s="1"/>
  <c r="AL262" i="1"/>
  <c r="AL261" i="1" s="1"/>
  <c r="AL260" i="1" s="1"/>
  <c r="AL259" i="1" s="1"/>
  <c r="AP262" i="1"/>
  <c r="AP261" i="1" s="1"/>
  <c r="AP260" i="1" s="1"/>
  <c r="AP259" i="1" s="1"/>
  <c r="AS262" i="1"/>
  <c r="AS261" i="1" s="1"/>
  <c r="AS260" i="1" s="1"/>
  <c r="AS259" i="1" s="1"/>
  <c r="AU262" i="1"/>
  <c r="AU261" i="1" s="1"/>
  <c r="AU260" i="1" s="1"/>
  <c r="AU259" i="1" s="1"/>
  <c r="AV262" i="1"/>
  <c r="AV261" i="1" s="1"/>
  <c r="AV260" i="1" s="1"/>
  <c r="AV259" i="1" s="1"/>
  <c r="AX262" i="1"/>
  <c r="AX261" i="1" s="1"/>
  <c r="AX260" i="1" s="1"/>
  <c r="AX259" i="1" s="1"/>
  <c r="AY262" i="1"/>
  <c r="AY261" i="1" s="1"/>
  <c r="AY260" i="1" s="1"/>
  <c r="AY259" i="1" s="1"/>
  <c r="U266" i="1"/>
  <c r="U265" i="1" s="1"/>
  <c r="X266" i="1"/>
  <c r="X265" i="1" s="1"/>
  <c r="AB266" i="1"/>
  <c r="AB265" i="1" s="1"/>
  <c r="AE266" i="1"/>
  <c r="AE265" i="1" s="1"/>
  <c r="AI266" i="1"/>
  <c r="AI265" i="1" s="1"/>
  <c r="AL266" i="1"/>
  <c r="AL265" i="1" s="1"/>
  <c r="AP266" i="1"/>
  <c r="AP265" i="1" s="1"/>
  <c r="AS266" i="1"/>
  <c r="AS265" i="1" s="1"/>
  <c r="AU266" i="1"/>
  <c r="AU265" i="1" s="1"/>
  <c r="AV266" i="1"/>
  <c r="AV265" i="1" s="1"/>
  <c r="AX266" i="1"/>
  <c r="AX265" i="1" s="1"/>
  <c r="AY266" i="1"/>
  <c r="AY265" i="1" s="1"/>
  <c r="AP285" i="1"/>
  <c r="AS285" i="1"/>
  <c r="AV285" i="1"/>
  <c r="AY285" i="1"/>
  <c r="AB286" i="1"/>
  <c r="AE286" i="1"/>
  <c r="AI286" i="1"/>
  <c r="AL286" i="1"/>
  <c r="AP286" i="1"/>
  <c r="AS286" i="1"/>
  <c r="AU286" i="1"/>
  <c r="AV286" i="1"/>
  <c r="AY286" i="1"/>
  <c r="AB287" i="1"/>
  <c r="AE287" i="1"/>
  <c r="AI287" i="1"/>
  <c r="AL287" i="1"/>
  <c r="AP287" i="1"/>
  <c r="AS287" i="1"/>
  <c r="AU287" i="1"/>
  <c r="AV287" i="1"/>
  <c r="AY287" i="1"/>
  <c r="AB288" i="1"/>
  <c r="AE288" i="1"/>
  <c r="AI288" i="1"/>
  <c r="AL288" i="1"/>
  <c r="AP288" i="1"/>
  <c r="AS288" i="1"/>
  <c r="AU288" i="1"/>
  <c r="AV288" i="1"/>
  <c r="AY288" i="1"/>
  <c r="U289" i="1"/>
  <c r="U288" i="1" s="1"/>
  <c r="U287" i="1" s="1"/>
  <c r="U286" i="1" s="1"/>
  <c r="X289" i="1"/>
  <c r="AB289" i="1"/>
  <c r="AE289" i="1"/>
  <c r="AI289" i="1"/>
  <c r="AL289" i="1"/>
  <c r="AP289" i="1"/>
  <c r="AS289" i="1"/>
  <c r="AU289" i="1"/>
  <c r="AV289" i="1"/>
  <c r="AX289" i="1"/>
  <c r="AY289" i="1"/>
  <c r="X305" i="1"/>
  <c r="X302" i="1" s="1"/>
  <c r="X290" i="1" s="1"/>
  <c r="AB305" i="1"/>
  <c r="AB302" i="1" s="1"/>
  <c r="AB290" i="1" s="1"/>
  <c r="AE305" i="1"/>
  <c r="AE302" i="1" s="1"/>
  <c r="AE290" i="1" s="1"/>
  <c r="AI305" i="1"/>
  <c r="AI302" i="1" s="1"/>
  <c r="AI290" i="1" s="1"/>
  <c r="AL305" i="1"/>
  <c r="AL302" i="1" s="1"/>
  <c r="AL290" i="1" s="1"/>
  <c r="AP305" i="1"/>
  <c r="AP302" i="1" s="1"/>
  <c r="AP290" i="1" s="1"/>
  <c r="AS305" i="1"/>
  <c r="AS302" i="1" s="1"/>
  <c r="AS290" i="1" s="1"/>
  <c r="AU305" i="1"/>
  <c r="AU302" i="1" s="1"/>
  <c r="AU290" i="1" s="1"/>
  <c r="AV305" i="1"/>
  <c r="AV302" i="1" s="1"/>
  <c r="AV290" i="1" s="1"/>
  <c r="AX305" i="1"/>
  <c r="AX302" i="1" s="1"/>
  <c r="AX290" i="1" s="1"/>
  <c r="AY305" i="1"/>
  <c r="AY302" i="1" s="1"/>
  <c r="AY290" i="1" s="1"/>
  <c r="U306" i="1"/>
  <c r="U305" i="1" s="1"/>
  <c r="U302" i="1" s="1"/>
  <c r="U290" i="1" s="1"/>
  <c r="X306" i="1"/>
  <c r="AB306" i="1"/>
  <c r="AE306" i="1"/>
  <c r="AI306" i="1"/>
  <c r="AL306" i="1"/>
  <c r="AP306" i="1"/>
  <c r="AS306" i="1"/>
  <c r="AU306" i="1"/>
  <c r="AV306" i="1"/>
  <c r="AX306" i="1"/>
  <c r="AY306" i="1"/>
  <c r="U307" i="1"/>
  <c r="X307" i="1"/>
  <c r="AB307" i="1"/>
  <c r="AE307" i="1"/>
  <c r="AL307" i="1"/>
  <c r="AP307" i="1"/>
  <c r="AS307" i="1"/>
  <c r="AU307" i="1"/>
  <c r="AV307" i="1"/>
  <c r="AX307" i="1"/>
  <c r="AY307" i="1"/>
  <c r="U310" i="1"/>
  <c r="U309" i="1" s="1"/>
  <c r="U308" i="1" s="1"/>
  <c r="X310" i="1"/>
  <c r="X309" i="1" s="1"/>
  <c r="X308" i="1" s="1"/>
  <c r="AB310" i="1"/>
  <c r="AB309" i="1" s="1"/>
  <c r="AB308" i="1" s="1"/>
  <c r="AE310" i="1"/>
  <c r="AE309" i="1" s="1"/>
  <c r="AE308" i="1" s="1"/>
  <c r="AI310" i="1"/>
  <c r="AI309" i="1" s="1"/>
  <c r="AI308" i="1" s="1"/>
  <c r="AL310" i="1"/>
  <c r="AL309" i="1" s="1"/>
  <c r="AL308" i="1" s="1"/>
  <c r="AP310" i="1"/>
  <c r="AP309" i="1" s="1"/>
  <c r="AP308" i="1" s="1"/>
  <c r="AS310" i="1"/>
  <c r="AS309" i="1" s="1"/>
  <c r="AS308" i="1" s="1"/>
  <c r="AU310" i="1"/>
  <c r="AU309" i="1" s="1"/>
  <c r="AU308" i="1" s="1"/>
  <c r="AV310" i="1"/>
  <c r="AV309" i="1" s="1"/>
  <c r="AV308" i="1" s="1"/>
  <c r="AX310" i="1"/>
  <c r="AX309" i="1" s="1"/>
  <c r="AX308" i="1" s="1"/>
  <c r="AY310" i="1"/>
  <c r="AY309" i="1" s="1"/>
  <c r="AY308" i="1" s="1"/>
  <c r="U312" i="1"/>
  <c r="U311" i="1" s="1"/>
  <c r="X312" i="1"/>
  <c r="X311" i="1" s="1"/>
  <c r="AB312" i="1"/>
  <c r="AB311" i="1" s="1"/>
  <c r="AE312" i="1"/>
  <c r="AE311" i="1" s="1"/>
  <c r="AI312" i="1"/>
  <c r="AI311" i="1" s="1"/>
  <c r="AL312" i="1"/>
  <c r="AL311" i="1" s="1"/>
  <c r="AP312" i="1"/>
  <c r="AP311" i="1" s="1"/>
  <c r="AS312" i="1"/>
  <c r="AS311" i="1" s="1"/>
  <c r="AU312" i="1"/>
  <c r="AU311" i="1" s="1"/>
  <c r="AV312" i="1"/>
  <c r="AV311" i="1" s="1"/>
  <c r="AX312" i="1"/>
  <c r="AX311" i="1" s="1"/>
  <c r="AY312" i="1"/>
  <c r="AY311" i="1" s="1"/>
  <c r="U313" i="1"/>
  <c r="X313" i="1"/>
  <c r="AB313" i="1"/>
  <c r="AE313" i="1"/>
  <c r="AI313" i="1"/>
  <c r="AL313" i="1"/>
  <c r="AP313" i="1"/>
  <c r="AS313" i="1"/>
  <c r="AU313" i="1"/>
  <c r="AV313" i="1"/>
  <c r="AX313" i="1"/>
  <c r="AY313" i="1"/>
  <c r="X315" i="1"/>
  <c r="X314" i="1" s="1"/>
  <c r="AB315" i="1"/>
  <c r="AB314" i="1" s="1"/>
  <c r="AE315" i="1"/>
  <c r="AE314" i="1" s="1"/>
  <c r="AI315" i="1"/>
  <c r="AI314" i="1" s="1"/>
  <c r="AL315" i="1"/>
  <c r="AL314" i="1" s="1"/>
  <c r="AP315" i="1"/>
  <c r="AP314" i="1" s="1"/>
  <c r="AS315" i="1"/>
  <c r="AS314" i="1" s="1"/>
  <c r="AU315" i="1"/>
  <c r="AU314" i="1" s="1"/>
  <c r="AV315" i="1"/>
  <c r="AV314" i="1" s="1"/>
  <c r="AX315" i="1"/>
  <c r="AX314" i="1" s="1"/>
  <c r="AY315" i="1"/>
  <c r="AY314" i="1" s="1"/>
  <c r="U316" i="1"/>
  <c r="U315" i="1" s="1"/>
  <c r="U314" i="1" s="1"/>
  <c r="X316" i="1"/>
  <c r="AB316" i="1"/>
  <c r="AE316" i="1"/>
  <c r="AI316" i="1"/>
  <c r="AL316" i="1"/>
  <c r="AP316" i="1"/>
  <c r="AS316" i="1"/>
  <c r="AU316" i="1"/>
  <c r="AV316" i="1"/>
  <c r="AX316" i="1"/>
  <c r="AY316" i="1"/>
  <c r="U334" i="1"/>
  <c r="U319" i="1" s="1"/>
  <c r="X334" i="1"/>
  <c r="X319" i="1" s="1"/>
  <c r="AB334" i="1"/>
  <c r="AB319" i="1" s="1"/>
  <c r="AE334" i="1"/>
  <c r="AE319" i="1" s="1"/>
  <c r="AI334" i="1"/>
  <c r="AI319" i="1" s="1"/>
  <c r="AL334" i="1"/>
  <c r="AL319" i="1" s="1"/>
  <c r="AP334" i="1"/>
  <c r="AP319" i="1" s="1"/>
  <c r="AS334" i="1"/>
  <c r="AS319" i="1" s="1"/>
  <c r="AU334" i="1"/>
  <c r="AU319" i="1" s="1"/>
  <c r="AV334" i="1"/>
  <c r="AV319" i="1" s="1"/>
  <c r="AX334" i="1"/>
  <c r="AX319" i="1" s="1"/>
  <c r="AY334" i="1"/>
  <c r="AY319" i="1" s="1"/>
  <c r="U335" i="1"/>
  <c r="X335" i="1"/>
  <c r="AB335" i="1"/>
  <c r="AE335" i="1"/>
  <c r="AI335" i="1"/>
  <c r="AL335" i="1"/>
  <c r="AP335" i="1"/>
  <c r="AS335" i="1"/>
  <c r="AU335" i="1"/>
  <c r="AV335" i="1"/>
  <c r="AX335" i="1"/>
  <c r="AY335" i="1"/>
  <c r="U336" i="1"/>
  <c r="X336" i="1"/>
  <c r="AB336" i="1"/>
  <c r="AE336" i="1"/>
  <c r="AI336" i="1"/>
  <c r="AL336" i="1"/>
  <c r="AP336" i="1"/>
  <c r="AS336" i="1"/>
  <c r="AU336" i="1"/>
  <c r="AV336" i="1"/>
  <c r="AX336" i="1"/>
  <c r="AY336" i="1"/>
  <c r="U339" i="1"/>
  <c r="U338" i="1" s="1"/>
  <c r="U337" i="1" s="1"/>
  <c r="X339" i="1"/>
  <c r="X338" i="1" s="1"/>
  <c r="X337" i="1" s="1"/>
  <c r="AB339" i="1"/>
  <c r="AB338" i="1" s="1"/>
  <c r="AB337" i="1" s="1"/>
  <c r="AE339" i="1"/>
  <c r="AE338" i="1" s="1"/>
  <c r="AE337" i="1" s="1"/>
  <c r="AL339" i="1"/>
  <c r="AL338" i="1" s="1"/>
  <c r="AL337" i="1" s="1"/>
  <c r="AP339" i="1"/>
  <c r="AP338" i="1" s="1"/>
  <c r="AP337" i="1" s="1"/>
  <c r="AS339" i="1"/>
  <c r="AS338" i="1" s="1"/>
  <c r="AS337" i="1" s="1"/>
  <c r="AU339" i="1"/>
  <c r="AU338" i="1" s="1"/>
  <c r="AU337" i="1" s="1"/>
  <c r="AV339" i="1"/>
  <c r="AV338" i="1" s="1"/>
  <c r="AV337" i="1" s="1"/>
  <c r="AX339" i="1"/>
  <c r="AX338" i="1" s="1"/>
  <c r="AX337" i="1" s="1"/>
  <c r="AY339" i="1"/>
  <c r="AY338" i="1" s="1"/>
  <c r="AY337" i="1" s="1"/>
  <c r="X340" i="1"/>
  <c r="AB340" i="1"/>
  <c r="AE340" i="1"/>
  <c r="AI340" i="1"/>
  <c r="AL340" i="1"/>
  <c r="AP340" i="1"/>
  <c r="AS340" i="1"/>
  <c r="AU340" i="1"/>
  <c r="AV340" i="1"/>
  <c r="AY340" i="1"/>
  <c r="U341" i="1"/>
  <c r="U340" i="1" s="1"/>
  <c r="X341" i="1"/>
  <c r="AB341" i="1"/>
  <c r="AE341" i="1"/>
  <c r="AI341" i="1"/>
  <c r="AL341" i="1"/>
  <c r="AP341" i="1"/>
  <c r="AS341" i="1"/>
  <c r="AU341" i="1"/>
  <c r="AV341" i="1"/>
  <c r="AY341" i="1"/>
  <c r="U342" i="1"/>
  <c r="X342" i="1"/>
  <c r="AB342" i="1"/>
  <c r="AE342" i="1"/>
  <c r="AI342" i="1"/>
  <c r="AL342" i="1"/>
  <c r="AP342" i="1"/>
  <c r="AS342" i="1"/>
  <c r="AU342" i="1"/>
  <c r="AV342" i="1"/>
  <c r="AX342" i="1"/>
  <c r="AY342" i="1"/>
  <c r="U343" i="1"/>
  <c r="X343" i="1"/>
  <c r="AB343" i="1"/>
  <c r="AE343" i="1"/>
  <c r="AI343" i="1"/>
  <c r="AL343" i="1"/>
  <c r="AP343" i="1"/>
  <c r="AS343" i="1"/>
  <c r="AU343" i="1"/>
  <c r="AV343" i="1"/>
  <c r="AX343" i="1"/>
  <c r="AY343" i="1"/>
  <c r="U351" i="1"/>
  <c r="U350" i="1" s="1"/>
  <c r="X351" i="1"/>
  <c r="X350" i="1" s="1"/>
  <c r="AB351" i="1"/>
  <c r="AB350" i="1" s="1"/>
  <c r="AE351" i="1"/>
  <c r="AE350" i="1" s="1"/>
  <c r="AI351" i="1"/>
  <c r="AI350" i="1" s="1"/>
  <c r="AL351" i="1"/>
  <c r="AL350" i="1" s="1"/>
  <c r="AP351" i="1"/>
  <c r="AP350" i="1" s="1"/>
  <c r="AS351" i="1"/>
  <c r="AS350" i="1" s="1"/>
  <c r="AU351" i="1"/>
  <c r="AU350" i="1" s="1"/>
  <c r="AV351" i="1"/>
  <c r="AV350" i="1" s="1"/>
  <c r="AX351" i="1"/>
  <c r="AX350" i="1" s="1"/>
  <c r="AY351" i="1"/>
  <c r="AY350" i="1" s="1"/>
  <c r="U367" i="1"/>
  <c r="U366" i="1" s="1"/>
  <c r="U365" i="1" s="1"/>
  <c r="U364" i="1" s="1"/>
  <c r="U363" i="1" s="1"/>
  <c r="X367" i="1"/>
  <c r="X366" i="1" s="1"/>
  <c r="X365" i="1" s="1"/>
  <c r="X364" i="1" s="1"/>
  <c r="X363" i="1" s="1"/>
  <c r="AB367" i="1"/>
  <c r="AB366" i="1" s="1"/>
  <c r="AB365" i="1" s="1"/>
  <c r="AB364" i="1" s="1"/>
  <c r="AB363" i="1" s="1"/>
  <c r="AE367" i="1"/>
  <c r="AE366" i="1" s="1"/>
  <c r="AE365" i="1" s="1"/>
  <c r="AE364" i="1" s="1"/>
  <c r="AE363" i="1" s="1"/>
  <c r="AI367" i="1"/>
  <c r="AI366" i="1" s="1"/>
  <c r="AI365" i="1" s="1"/>
  <c r="AI364" i="1" s="1"/>
  <c r="AI363" i="1" s="1"/>
  <c r="AL367" i="1"/>
  <c r="AL366" i="1" s="1"/>
  <c r="AL365" i="1" s="1"/>
  <c r="AL364" i="1" s="1"/>
  <c r="AL363" i="1" s="1"/>
  <c r="AP367" i="1"/>
  <c r="AP366" i="1" s="1"/>
  <c r="AP365" i="1" s="1"/>
  <c r="AP364" i="1" s="1"/>
  <c r="AP363" i="1" s="1"/>
  <c r="AS367" i="1"/>
  <c r="AS366" i="1" s="1"/>
  <c r="AS365" i="1" s="1"/>
  <c r="AS364" i="1" s="1"/>
  <c r="AS363" i="1" s="1"/>
  <c r="AU367" i="1"/>
  <c r="AU366" i="1" s="1"/>
  <c r="AU365" i="1" s="1"/>
  <c r="AU364" i="1" s="1"/>
  <c r="AU363" i="1" s="1"/>
  <c r="AV367" i="1"/>
  <c r="AV366" i="1" s="1"/>
  <c r="AV365" i="1" s="1"/>
  <c r="AV364" i="1" s="1"/>
  <c r="AV363" i="1" s="1"/>
  <c r="AX367" i="1"/>
  <c r="AX366" i="1" s="1"/>
  <c r="AX365" i="1" s="1"/>
  <c r="AX364" i="1" s="1"/>
  <c r="AX363" i="1" s="1"/>
  <c r="AY367" i="1"/>
  <c r="AY366" i="1" s="1"/>
  <c r="AY365" i="1" s="1"/>
  <c r="AY364" i="1" s="1"/>
  <c r="AY363" i="1" s="1"/>
  <c r="U380" i="1"/>
  <c r="U379" i="1" s="1"/>
  <c r="U378" i="1" s="1"/>
  <c r="U377" i="1" s="1"/>
  <c r="X380" i="1"/>
  <c r="X379" i="1" s="1"/>
  <c r="X378" i="1" s="1"/>
  <c r="X377" i="1" s="1"/>
  <c r="AB380" i="1"/>
  <c r="AB379" i="1" s="1"/>
  <c r="AB378" i="1" s="1"/>
  <c r="AB377" i="1" s="1"/>
  <c r="AE380" i="1"/>
  <c r="AE379" i="1" s="1"/>
  <c r="AE378" i="1" s="1"/>
  <c r="AE377" i="1" s="1"/>
  <c r="AI380" i="1"/>
  <c r="AI379" i="1" s="1"/>
  <c r="AI378" i="1" s="1"/>
  <c r="AI377" i="1" s="1"/>
  <c r="AL380" i="1"/>
  <c r="AL379" i="1" s="1"/>
  <c r="AL378" i="1" s="1"/>
  <c r="AL377" i="1" s="1"/>
  <c r="AP380" i="1"/>
  <c r="AP379" i="1" s="1"/>
  <c r="AP378" i="1" s="1"/>
  <c r="AP377" i="1" s="1"/>
  <c r="AS380" i="1"/>
  <c r="AS379" i="1" s="1"/>
  <c r="AS378" i="1" s="1"/>
  <c r="AS377" i="1" s="1"/>
  <c r="AU380" i="1"/>
  <c r="AU379" i="1" s="1"/>
  <c r="AU378" i="1" s="1"/>
  <c r="AU377" i="1" s="1"/>
  <c r="AV380" i="1"/>
  <c r="AV379" i="1" s="1"/>
  <c r="AV378" i="1" s="1"/>
  <c r="AV377" i="1" s="1"/>
  <c r="AX380" i="1"/>
  <c r="AX379" i="1" s="1"/>
  <c r="AX378" i="1" s="1"/>
  <c r="AX377" i="1" s="1"/>
  <c r="AY380" i="1"/>
  <c r="AY379" i="1" s="1"/>
  <c r="AY378" i="1" s="1"/>
  <c r="AY377" i="1" s="1"/>
  <c r="U387" i="1"/>
  <c r="AB387" i="1"/>
  <c r="AE387" i="1"/>
  <c r="AI387" i="1"/>
  <c r="AL387" i="1"/>
  <c r="AP387" i="1"/>
  <c r="AS387" i="1"/>
  <c r="AU387" i="1"/>
  <c r="AV387" i="1"/>
  <c r="AY387" i="1"/>
  <c r="U388" i="1"/>
  <c r="AB388" i="1"/>
  <c r="AE388" i="1"/>
  <c r="AI388" i="1"/>
  <c r="AL388" i="1"/>
  <c r="AP388" i="1"/>
  <c r="AS388" i="1"/>
  <c r="AU388" i="1"/>
  <c r="AV388" i="1"/>
  <c r="AY388" i="1"/>
  <c r="U389" i="1"/>
  <c r="AB389" i="1"/>
  <c r="AE389" i="1"/>
  <c r="AI389" i="1"/>
  <c r="AL389" i="1"/>
  <c r="AP389" i="1"/>
  <c r="AS389" i="1"/>
  <c r="AU389" i="1"/>
  <c r="AV389" i="1"/>
  <c r="AY389" i="1"/>
  <c r="U390" i="1"/>
  <c r="X390" i="1"/>
  <c r="AB390" i="1"/>
  <c r="AE390" i="1"/>
  <c r="AI390" i="1"/>
  <c r="AL390" i="1"/>
  <c r="AP390" i="1"/>
  <c r="AS390" i="1"/>
  <c r="AU390" i="1"/>
  <c r="AV390" i="1"/>
  <c r="AX390" i="1"/>
  <c r="AY390" i="1"/>
  <c r="X400" i="1"/>
  <c r="X391" i="1" s="1"/>
  <c r="AB400" i="1"/>
  <c r="AE400" i="1"/>
  <c r="AE391" i="1" s="1"/>
  <c r="AI400" i="1"/>
  <c r="AL400" i="1"/>
  <c r="AP400" i="1"/>
  <c r="AS400" i="1"/>
  <c r="AU400" i="1"/>
  <c r="AV400" i="1"/>
  <c r="AX400" i="1"/>
  <c r="AX391" i="1" s="1"/>
  <c r="AY400" i="1"/>
  <c r="X401" i="1"/>
  <c r="AB401" i="1"/>
  <c r="AE401" i="1"/>
  <c r="AI401" i="1"/>
  <c r="AL401" i="1"/>
  <c r="AP401" i="1"/>
  <c r="AS401" i="1"/>
  <c r="AU401" i="1"/>
  <c r="AV401" i="1"/>
  <c r="AX401" i="1"/>
  <c r="AY401" i="1"/>
  <c r="U402" i="1"/>
  <c r="U401" i="1" s="1"/>
  <c r="U400" i="1" s="1"/>
  <c r="X402" i="1"/>
  <c r="AB402" i="1"/>
  <c r="AE402" i="1"/>
  <c r="AI402" i="1"/>
  <c r="AL402" i="1"/>
  <c r="AP402" i="1"/>
  <c r="AS402" i="1"/>
  <c r="AU402" i="1"/>
  <c r="AV402" i="1"/>
  <c r="AX402" i="1"/>
  <c r="AY402" i="1"/>
  <c r="U406" i="1"/>
  <c r="U405" i="1" s="1"/>
  <c r="U404" i="1" s="1"/>
  <c r="U403" i="1" s="1"/>
  <c r="X406" i="1"/>
  <c r="X405" i="1" s="1"/>
  <c r="X404" i="1" s="1"/>
  <c r="X403" i="1" s="1"/>
  <c r="AB406" i="1"/>
  <c r="AB405" i="1" s="1"/>
  <c r="AB404" i="1" s="1"/>
  <c r="AB403" i="1" s="1"/>
  <c r="AE406" i="1"/>
  <c r="AE405" i="1" s="1"/>
  <c r="AE404" i="1" s="1"/>
  <c r="AE403" i="1" s="1"/>
  <c r="AI406" i="1"/>
  <c r="AI405" i="1" s="1"/>
  <c r="AI404" i="1" s="1"/>
  <c r="AI403" i="1" s="1"/>
  <c r="AL406" i="1"/>
  <c r="AL405" i="1" s="1"/>
  <c r="AL404" i="1" s="1"/>
  <c r="AL403" i="1" s="1"/>
  <c r="AP406" i="1"/>
  <c r="AP405" i="1" s="1"/>
  <c r="AP404" i="1" s="1"/>
  <c r="AP403" i="1" s="1"/>
  <c r="AS406" i="1"/>
  <c r="AS405" i="1" s="1"/>
  <c r="AS404" i="1" s="1"/>
  <c r="AS403" i="1" s="1"/>
  <c r="AU406" i="1"/>
  <c r="AU405" i="1" s="1"/>
  <c r="AU404" i="1" s="1"/>
  <c r="AU403" i="1" s="1"/>
  <c r="AV406" i="1"/>
  <c r="AV405" i="1" s="1"/>
  <c r="AV404" i="1" s="1"/>
  <c r="AV403" i="1" s="1"/>
  <c r="AX406" i="1"/>
  <c r="AX405" i="1" s="1"/>
  <c r="AX404" i="1" s="1"/>
  <c r="AX403" i="1" s="1"/>
  <c r="AY406" i="1"/>
  <c r="AY405" i="1" s="1"/>
  <c r="AY404" i="1" s="1"/>
  <c r="AY403" i="1" s="1"/>
  <c r="AU386" i="1" l="1"/>
  <c r="AU385" i="1" s="1"/>
  <c r="AV386" i="1"/>
  <c r="P141" i="1"/>
  <c r="AS386" i="1"/>
  <c r="AS385" i="1" s="1"/>
  <c r="AP386" i="1"/>
  <c r="AL386" i="1"/>
  <c r="AL385" i="1" s="1"/>
  <c r="U386" i="1"/>
  <c r="U385" i="1" s="1"/>
  <c r="AE386" i="1"/>
  <c r="AE385" i="1" s="1"/>
  <c r="AI386" i="1"/>
  <c r="AI385" i="1" s="1"/>
  <c r="AY386" i="1"/>
  <c r="AY385" i="1" s="1"/>
  <c r="AB386" i="1"/>
  <c r="AB385" i="1" s="1"/>
  <c r="R406" i="1"/>
  <c r="R405" i="1" s="1"/>
  <c r="R404" i="1" s="1"/>
  <c r="R403" i="1" s="1"/>
  <c r="Q405" i="1"/>
  <c r="Q404" i="1" s="1"/>
  <c r="Q403" i="1" s="1"/>
  <c r="AI376" i="1"/>
  <c r="AI375" i="1" s="1"/>
  <c r="AY376" i="1"/>
  <c r="AY375" i="1" s="1"/>
  <c r="AE376" i="1"/>
  <c r="AE375" i="1" s="1"/>
  <c r="AX376" i="1"/>
  <c r="AX375" i="1" s="1"/>
  <c r="AB376" i="1"/>
  <c r="AB375" i="1" s="1"/>
  <c r="AV376" i="1"/>
  <c r="AV375" i="1" s="1"/>
  <c r="X376" i="1"/>
  <c r="X375" i="1" s="1"/>
  <c r="AU376" i="1"/>
  <c r="AU375" i="1" s="1"/>
  <c r="U376" i="1"/>
  <c r="U375" i="1" s="1"/>
  <c r="AS376" i="1"/>
  <c r="AS375" i="1" s="1"/>
  <c r="AP376" i="1"/>
  <c r="AP375" i="1" s="1"/>
  <c r="AL376" i="1"/>
  <c r="AL375" i="1" s="1"/>
  <c r="AY349" i="1"/>
  <c r="AY348" i="1" s="1"/>
  <c r="AY347" i="1" s="1"/>
  <c r="AY284" i="1" s="1"/>
  <c r="AE349" i="1"/>
  <c r="AE348" i="1" s="1"/>
  <c r="AE347" i="1" s="1"/>
  <c r="AX349" i="1"/>
  <c r="AX348" i="1" s="1"/>
  <c r="AX347" i="1" s="1"/>
  <c r="AB349" i="1"/>
  <c r="AB348" i="1" s="1"/>
  <c r="AB347" i="1" s="1"/>
  <c r="AV349" i="1"/>
  <c r="AV348" i="1" s="1"/>
  <c r="AV347" i="1" s="1"/>
  <c r="AV284" i="1" s="1"/>
  <c r="X349" i="1"/>
  <c r="X348" i="1" s="1"/>
  <c r="X347" i="1" s="1"/>
  <c r="U349" i="1"/>
  <c r="U348" i="1" s="1"/>
  <c r="U347" i="1" s="1"/>
  <c r="AS349" i="1"/>
  <c r="AS348" i="1" s="1"/>
  <c r="AS347" i="1" s="1"/>
  <c r="AS284" i="1" s="1"/>
  <c r="AI349" i="1"/>
  <c r="AI348" i="1" s="1"/>
  <c r="AI347" i="1" s="1"/>
  <c r="AP349" i="1"/>
  <c r="AP348" i="1" s="1"/>
  <c r="AP347" i="1" s="1"/>
  <c r="AP284" i="1" s="1"/>
  <c r="AL349" i="1"/>
  <c r="AL348" i="1" s="1"/>
  <c r="AL347" i="1" s="1"/>
  <c r="AU349" i="1"/>
  <c r="AU348" i="1" s="1"/>
  <c r="AU347" i="1" s="1"/>
  <c r="AZ341" i="1"/>
  <c r="AY264" i="1"/>
  <c r="AY263" i="1" s="1"/>
  <c r="AY248" i="1" s="1"/>
  <c r="AE264" i="1"/>
  <c r="AE263" i="1" s="1"/>
  <c r="AE248" i="1" s="1"/>
  <c r="AX264" i="1"/>
  <c r="AX263" i="1" s="1"/>
  <c r="AX248" i="1" s="1"/>
  <c r="AB264" i="1"/>
  <c r="AB263" i="1" s="1"/>
  <c r="AB248" i="1" s="1"/>
  <c r="AV264" i="1"/>
  <c r="AV263" i="1" s="1"/>
  <c r="AV248" i="1" s="1"/>
  <c r="X264" i="1"/>
  <c r="X263" i="1" s="1"/>
  <c r="X248" i="1" s="1"/>
  <c r="AU264" i="1"/>
  <c r="AU263" i="1" s="1"/>
  <c r="AU248" i="1" s="1"/>
  <c r="U264" i="1"/>
  <c r="U263" i="1" s="1"/>
  <c r="U248" i="1" s="1"/>
  <c r="AS264" i="1"/>
  <c r="AS263" i="1" s="1"/>
  <c r="AS248" i="1" s="1"/>
  <c r="AP264" i="1"/>
  <c r="AP263" i="1" s="1"/>
  <c r="AP248" i="1" s="1"/>
  <c r="AL264" i="1"/>
  <c r="AL263" i="1" s="1"/>
  <c r="AL248" i="1" s="1"/>
  <c r="AI264" i="1"/>
  <c r="AI263" i="1" s="1"/>
  <c r="AI248" i="1" s="1"/>
  <c r="AY194" i="1"/>
  <c r="AS231" i="1"/>
  <c r="AE194" i="1"/>
  <c r="AP231" i="1"/>
  <c r="AX194" i="1"/>
  <c r="AL231" i="1"/>
  <c r="AI231" i="1"/>
  <c r="AY231" i="1"/>
  <c r="AE231" i="1"/>
  <c r="AX231" i="1"/>
  <c r="AB231" i="1"/>
  <c r="AV231" i="1"/>
  <c r="X231" i="1"/>
  <c r="AU231" i="1"/>
  <c r="U231" i="1"/>
  <c r="AB194" i="1"/>
  <c r="AV194" i="1"/>
  <c r="X194" i="1"/>
  <c r="AU194" i="1"/>
  <c r="U194" i="1"/>
  <c r="AS194" i="1"/>
  <c r="AP194" i="1"/>
  <c r="AL194" i="1"/>
  <c r="AI194" i="1"/>
  <c r="W120" i="1"/>
  <c r="W119" i="1" s="1"/>
  <c r="P173" i="1"/>
  <c r="P172" i="1" s="1"/>
  <c r="P167" i="1" s="1"/>
  <c r="Q173" i="1"/>
  <c r="Q172" i="1" s="1"/>
  <c r="Q167" i="1" s="1"/>
  <c r="AP141" i="1"/>
  <c r="AP140" i="1" s="1"/>
  <c r="AP121" i="1" s="1"/>
  <c r="AJ120" i="1"/>
  <c r="AJ119" i="1" s="1"/>
  <c r="T120" i="1"/>
  <c r="T119" i="1" s="1"/>
  <c r="AS141" i="1"/>
  <c r="AS140" i="1" s="1"/>
  <c r="AS121" i="1" s="1"/>
  <c r="AX142" i="1"/>
  <c r="O141" i="1"/>
  <c r="O140" i="1" s="1"/>
  <c r="O121" i="1" s="1"/>
  <c r="AI141" i="1"/>
  <c r="AI140" i="1" s="1"/>
  <c r="AI121" i="1" s="1"/>
  <c r="AB141" i="1"/>
  <c r="AB140" i="1" s="1"/>
  <c r="AB121" i="1" s="1"/>
  <c r="AL141" i="1"/>
  <c r="AL140" i="1" s="1"/>
  <c r="AL121" i="1" s="1"/>
  <c r="AE141" i="1"/>
  <c r="AE140" i="1" s="1"/>
  <c r="AE121" i="1" s="1"/>
  <c r="AV141" i="1"/>
  <c r="AV140" i="1" s="1"/>
  <c r="AV121" i="1" s="1"/>
  <c r="X141" i="1"/>
  <c r="X140" i="1" s="1"/>
  <c r="X121" i="1" s="1"/>
  <c r="AU141" i="1"/>
  <c r="AU140" i="1" s="1"/>
  <c r="AU121" i="1" s="1"/>
  <c r="U141" i="1"/>
  <c r="U140" i="1" s="1"/>
  <c r="U121" i="1" s="1"/>
  <c r="S120" i="1"/>
  <c r="S119" i="1" s="1"/>
  <c r="AK120" i="1"/>
  <c r="AK119" i="1" s="1"/>
  <c r="AH120" i="1"/>
  <c r="AH119" i="1" s="1"/>
  <c r="AG120" i="1"/>
  <c r="AG119" i="1" s="1"/>
  <c r="AR120" i="1"/>
  <c r="AR119" i="1" s="1"/>
  <c r="AD120" i="1"/>
  <c r="AD119" i="1" s="1"/>
  <c r="AQ120" i="1"/>
  <c r="AQ119" i="1" s="1"/>
  <c r="AC120" i="1"/>
  <c r="AC119" i="1" s="1"/>
  <c r="AO120" i="1"/>
  <c r="AO119" i="1" s="1"/>
  <c r="AA120" i="1"/>
  <c r="AA119" i="1" s="1"/>
  <c r="AN120" i="1"/>
  <c r="AN119" i="1" s="1"/>
  <c r="Z120" i="1"/>
  <c r="Z119" i="1" s="1"/>
  <c r="AL43" i="1"/>
  <c r="AI43" i="1"/>
  <c r="AY43" i="1"/>
  <c r="AE43" i="1"/>
  <c r="AX43" i="1"/>
  <c r="AB43" i="1"/>
  <c r="AV43" i="1"/>
  <c r="X43" i="1"/>
  <c r="AU43" i="1"/>
  <c r="U43" i="1"/>
  <c r="AS43" i="1"/>
  <c r="AP43" i="1"/>
  <c r="U28" i="1"/>
  <c r="U19" i="1" s="1"/>
  <c r="AI28" i="1"/>
  <c r="AI19" i="1" s="1"/>
  <c r="AV385" i="1"/>
  <c r="T28" i="1"/>
  <c r="T19" i="1" s="1"/>
  <c r="X28" i="1"/>
  <c r="X19" i="1" s="1"/>
  <c r="V28" i="1"/>
  <c r="V19" i="1" s="1"/>
  <c r="Z28" i="1"/>
  <c r="Z19" i="1" s="1"/>
  <c r="AN28" i="1"/>
  <c r="AN19" i="1" s="1"/>
  <c r="AO28" i="1"/>
  <c r="AO19" i="1" s="1"/>
  <c r="AC28" i="1"/>
  <c r="AC19" i="1" s="1"/>
  <c r="AQ28" i="1"/>
  <c r="AQ19" i="1" s="1"/>
  <c r="AD28" i="1"/>
  <c r="AD19" i="1" s="1"/>
  <c r="AL28" i="1"/>
  <c r="AL19" i="1" s="1"/>
  <c r="AR28" i="1"/>
  <c r="AR19" i="1" s="1"/>
  <c r="AA28" i="1"/>
  <c r="AA19" i="1" s="1"/>
  <c r="AP385" i="1"/>
  <c r="AG28" i="1"/>
  <c r="AG19" i="1" s="1"/>
  <c r="AH28" i="1"/>
  <c r="AH19" i="1" s="1"/>
  <c r="S28" i="1"/>
  <c r="S19" i="1" s="1"/>
  <c r="AJ28" i="1"/>
  <c r="AJ19" i="1" s="1"/>
  <c r="W28" i="1"/>
  <c r="W19" i="1" s="1"/>
  <c r="AE28" i="1"/>
  <c r="AE19" i="1" s="1"/>
  <c r="AK28" i="1"/>
  <c r="AK19" i="1" s="1"/>
  <c r="AS28" i="1"/>
  <c r="AS19" i="1" s="1"/>
  <c r="U285" i="1"/>
  <c r="AY142" i="1"/>
  <c r="AY164" i="1"/>
  <c r="AX164" i="1"/>
  <c r="AY149" i="1"/>
  <c r="AY148" i="1" s="1"/>
  <c r="AY144" i="1"/>
  <c r="AX144" i="1"/>
  <c r="Q142" i="1"/>
  <c r="Q141" i="1" s="1"/>
  <c r="O6" i="1"/>
  <c r="AI339" i="1"/>
  <c r="AI338" i="1" s="1"/>
  <c r="AI337" i="1" s="1"/>
  <c r="AD14" i="1"/>
  <c r="AD13" i="1" s="1"/>
  <c r="AP14" i="1"/>
  <c r="AP13" i="1" s="1"/>
  <c r="W14" i="1"/>
  <c r="W13" i="1" s="1"/>
  <c r="AL212" i="1"/>
  <c r="AE212" i="1"/>
  <c r="X88" i="1"/>
  <c r="X87" i="1" s="1"/>
  <c r="X86" i="1" s="1"/>
  <c r="AL13" i="1"/>
  <c r="AR13" i="1"/>
  <c r="T13" i="1"/>
  <c r="R7" i="1"/>
  <c r="N7" i="1"/>
  <c r="N6" i="1" s="1"/>
  <c r="N5" i="1" s="1"/>
  <c r="U13" i="1"/>
  <c r="AV212" i="1"/>
  <c r="AX88" i="1"/>
  <c r="AX87" i="1" s="1"/>
  <c r="AX86" i="1" s="1"/>
  <c r="AB74" i="1"/>
  <c r="AS212" i="1"/>
  <c r="AE285" i="1"/>
  <c r="AS61" i="1"/>
  <c r="AB285" i="1"/>
  <c r="AP212" i="1"/>
  <c r="AP167" i="1" s="1"/>
  <c r="AU212" i="1"/>
  <c r="U212" i="1"/>
  <c r="AI212" i="1"/>
  <c r="AP88" i="1"/>
  <c r="AP87" i="1" s="1"/>
  <c r="AP86" i="1" s="1"/>
  <c r="AI285" i="1"/>
  <c r="AL285" i="1"/>
  <c r="AY212" i="1"/>
  <c r="AB212" i="1"/>
  <c r="U74" i="1"/>
  <c r="AX212" i="1"/>
  <c r="X212" i="1"/>
  <c r="AV74" i="1"/>
  <c r="X74" i="1"/>
  <c r="AE88" i="1"/>
  <c r="AE87" i="1" s="1"/>
  <c r="AE86" i="1" s="1"/>
  <c r="AS88" i="1"/>
  <c r="AS87" i="1" s="1"/>
  <c r="AS86" i="1" s="1"/>
  <c r="AL74" i="1"/>
  <c r="AV88" i="1"/>
  <c r="AV87" i="1" s="1"/>
  <c r="AV86" i="1" s="1"/>
  <c r="AX74" i="1"/>
  <c r="AS74" i="1"/>
  <c r="AP61" i="1"/>
  <c r="AL88" i="1"/>
  <c r="AL87" i="1" s="1"/>
  <c r="AL86" i="1" s="1"/>
  <c r="AP74" i="1"/>
  <c r="AL61" i="1"/>
  <c r="AU88" i="1"/>
  <c r="AU87" i="1" s="1"/>
  <c r="AU86" i="1" s="1"/>
  <c r="U88" i="1"/>
  <c r="U87" i="1" s="1"/>
  <c r="U86" i="1" s="1"/>
  <c r="AY88" i="1"/>
  <c r="AY87" i="1" s="1"/>
  <c r="AY86" i="1" s="1"/>
  <c r="AE61" i="1"/>
  <c r="AB88" i="1"/>
  <c r="AB87" i="1" s="1"/>
  <c r="AB86" i="1" s="1"/>
  <c r="AY74" i="1"/>
  <c r="AE74" i="1"/>
  <c r="AI88" i="1"/>
  <c r="AI87" i="1" s="1"/>
  <c r="AI86" i="1" s="1"/>
  <c r="AI74" i="1"/>
  <c r="AU74" i="1"/>
  <c r="AB61" i="1"/>
  <c r="P6" i="1"/>
  <c r="AC13" i="1"/>
  <c r="AG13" i="1"/>
  <c r="AH13" i="1"/>
  <c r="AH230" i="1"/>
  <c r="AH229" i="1" s="1"/>
  <c r="AQ230" i="1"/>
  <c r="AQ229" i="1" s="1"/>
  <c r="AB13" i="1"/>
  <c r="AJ13" i="1"/>
  <c r="AN13" i="1"/>
  <c r="AA230" i="1"/>
  <c r="AA229" i="1" s="1"/>
  <c r="AY225" i="1"/>
  <c r="S13" i="1"/>
  <c r="AI13" i="1"/>
  <c r="AQ13" i="1"/>
  <c r="AQ8" i="1" s="1"/>
  <c r="V13" i="1"/>
  <c r="Z13" i="1"/>
  <c r="AA13" i="1"/>
  <c r="AS13" i="1"/>
  <c r="X13" i="1"/>
  <c r="AJ230" i="1"/>
  <c r="AJ229" i="1" s="1"/>
  <c r="AO230" i="1"/>
  <c r="AO229" i="1" s="1"/>
  <c r="M6" i="1"/>
  <c r="M5" i="1" s="1"/>
  <c r="AE13" i="1"/>
  <c r="AK13" i="1"/>
  <c r="AO13" i="1"/>
  <c r="L6" i="1"/>
  <c r="L5" i="1" s="1"/>
  <c r="V388" i="1"/>
  <c r="AX389" i="1"/>
  <c r="AU285" i="1"/>
  <c r="AG230" i="1"/>
  <c r="AG229" i="1" s="1"/>
  <c r="AR230" i="1"/>
  <c r="AR229" i="1" s="1"/>
  <c r="AX149" i="1"/>
  <c r="AX148" i="1" s="1"/>
  <c r="Z230" i="1"/>
  <c r="Z229" i="1" s="1"/>
  <c r="AX288" i="1"/>
  <c r="X288" i="1"/>
  <c r="Y288" i="1" s="1"/>
  <c r="S230" i="1"/>
  <c r="S229" i="1" s="1"/>
  <c r="AX287" i="1"/>
  <c r="V286" i="1"/>
  <c r="X287" i="1"/>
  <c r="Y287" i="1" s="1"/>
  <c r="AD230" i="1"/>
  <c r="AD229" i="1" s="1"/>
  <c r="AC230" i="1"/>
  <c r="AC229" i="1" s="1"/>
  <c r="AN230" i="1"/>
  <c r="AN229" i="1" s="1"/>
  <c r="AK230" i="1"/>
  <c r="AK229" i="1" s="1"/>
  <c r="W230" i="1"/>
  <c r="W229" i="1" s="1"/>
  <c r="T230" i="1"/>
  <c r="T229" i="1" s="1"/>
  <c r="V230" i="1"/>
  <c r="V229" i="1" s="1"/>
  <c r="AX225" i="1"/>
  <c r="AX165" i="1"/>
  <c r="AY176" i="1"/>
  <c r="AY173" i="1" s="1"/>
  <c r="AY172" i="1" s="1"/>
  <c r="AY167" i="1" s="1"/>
  <c r="Q170" i="1"/>
  <c r="Q169" i="1" s="1"/>
  <c r="Q168" i="1" s="1"/>
  <c r="R177" i="1"/>
  <c r="R176" i="1" s="1"/>
  <c r="AX176" i="1"/>
  <c r="AX173" i="1" s="1"/>
  <c r="AX172" i="1" s="1"/>
  <c r="P168" i="1"/>
  <c r="AX72" i="1"/>
  <c r="Q149" i="1"/>
  <c r="Q148" i="1" s="1"/>
  <c r="Q165" i="1"/>
  <c r="Q164" i="1" s="1"/>
  <c r="AY165" i="1"/>
  <c r="R125" i="1"/>
  <c r="R124" i="1" s="1"/>
  <c r="R123" i="1" s="1"/>
  <c r="R122" i="1" s="1"/>
  <c r="R145" i="1"/>
  <c r="R144" i="1" s="1"/>
  <c r="R143" i="1"/>
  <c r="X72" i="1"/>
  <c r="Y72" i="1" s="1"/>
  <c r="V70" i="1"/>
  <c r="V69" i="1" s="1"/>
  <c r="V42" i="1" s="1"/>
  <c r="X71" i="1"/>
  <c r="AZ71" i="1" s="1"/>
  <c r="AX71" i="1"/>
  <c r="AM342" i="1"/>
  <c r="AF150" i="1"/>
  <c r="AM227" i="1"/>
  <c r="Y41" i="1"/>
  <c r="Y40" i="1" s="1"/>
  <c r="Y39" i="1" s="1"/>
  <c r="Y38" i="1" s="1"/>
  <c r="Y37" i="1" s="1"/>
  <c r="AF68" i="1"/>
  <c r="AF67" i="1" s="1"/>
  <c r="AF66" i="1" s="1"/>
  <c r="AF62" i="1" s="1"/>
  <c r="AY31" i="1"/>
  <c r="AF223" i="1"/>
  <c r="AF222" i="1" s="1"/>
  <c r="AF221" i="1" s="1"/>
  <c r="AF316" i="1"/>
  <c r="AE11" i="1"/>
  <c r="AT32" i="1"/>
  <c r="AT31" i="1" s="1"/>
  <c r="AT380" i="1"/>
  <c r="AT379" i="1" s="1"/>
  <c r="AT378" i="1" s="1"/>
  <c r="AT377" i="1" s="1"/>
  <c r="AF312" i="1"/>
  <c r="AF311" i="1" s="1"/>
  <c r="AX31" i="1"/>
  <c r="AT176" i="1"/>
  <c r="AT173" i="1" s="1"/>
  <c r="AT172" i="1" s="1"/>
  <c r="AF406" i="1"/>
  <c r="AF405" i="1" s="1"/>
  <c r="AF404" i="1" s="1"/>
  <c r="AF403" i="1" s="1"/>
  <c r="AM343" i="1"/>
  <c r="Y310" i="1"/>
  <c r="Y309" i="1" s="1"/>
  <c r="Y308" i="1" s="1"/>
  <c r="AM125" i="1"/>
  <c r="AM124" i="1" s="1"/>
  <c r="AM123" i="1" s="1"/>
  <c r="AM122" i="1" s="1"/>
  <c r="AV17" i="1"/>
  <c r="AV14" i="1" s="1"/>
  <c r="AF90" i="1"/>
  <c r="AF89" i="1" s="1"/>
  <c r="AM150" i="1"/>
  <c r="AM390" i="1"/>
  <c r="AF41" i="1"/>
  <c r="AF40" i="1" s="1"/>
  <c r="AF39" i="1" s="1"/>
  <c r="AF38" i="1" s="1"/>
  <c r="AF37" i="1" s="1"/>
  <c r="X11" i="1"/>
  <c r="Y339" i="1"/>
  <c r="Y338" i="1" s="1"/>
  <c r="Y337" i="1" s="1"/>
  <c r="Y95" i="1"/>
  <c r="Y94" i="1" s="1"/>
  <c r="Y93" i="1" s="1"/>
  <c r="AU31" i="1"/>
  <c r="AM165" i="1"/>
  <c r="AT12" i="1"/>
  <c r="AT289" i="1"/>
  <c r="AW224" i="1"/>
  <c r="AX17" i="1"/>
  <c r="AX14" i="1" s="1"/>
  <c r="AF92" i="1"/>
  <c r="AF91" i="1" s="1"/>
  <c r="AZ78" i="1"/>
  <c r="AZ77" i="1" s="1"/>
  <c r="AZ76" i="1" s="1"/>
  <c r="AZ75" i="1" s="1"/>
  <c r="AF351" i="1"/>
  <c r="AF350" i="1" s="1"/>
  <c r="AM226" i="1"/>
  <c r="AM387" i="1"/>
  <c r="AF343" i="1"/>
  <c r="AT342" i="1"/>
  <c r="AF266" i="1"/>
  <c r="AF265" i="1" s="1"/>
  <c r="AT165" i="1"/>
  <c r="AT150" i="1"/>
  <c r="AF149" i="1"/>
  <c r="AF148" i="1" s="1"/>
  <c r="AU17" i="1"/>
  <c r="AU14" i="1" s="1"/>
  <c r="AY11" i="1"/>
  <c r="AY10" i="1" s="1"/>
  <c r="AY9" i="1" s="1"/>
  <c r="AF32" i="1"/>
  <c r="AF31" i="1" s="1"/>
  <c r="AL11" i="1"/>
  <c r="AM32" i="1"/>
  <c r="AM31" i="1" s="1"/>
  <c r="AM400" i="1"/>
  <c r="AF387" i="1"/>
  <c r="AT336" i="1"/>
  <c r="AF335" i="1"/>
  <c r="AT334" i="1"/>
  <c r="AT319" i="1" s="1"/>
  <c r="AT316" i="1"/>
  <c r="AM287" i="1"/>
  <c r="AT197" i="1"/>
  <c r="AT196" i="1" s="1"/>
  <c r="AT195" i="1" s="1"/>
  <c r="AF78" i="1"/>
  <c r="AF77" i="1" s="1"/>
  <c r="AF76" i="1" s="1"/>
  <c r="AF75" i="1" s="1"/>
  <c r="AF73" i="1"/>
  <c r="AT68" i="1"/>
  <c r="AT67" i="1" s="1"/>
  <c r="AT66" i="1" s="1"/>
  <c r="AT62" i="1" s="1"/>
  <c r="AZ266" i="1"/>
  <c r="AZ265" i="1" s="1"/>
  <c r="Y18" i="1"/>
  <c r="Y17" i="1" s="1"/>
  <c r="Y14" i="1" s="1"/>
  <c r="AP31" i="1"/>
  <c r="AP28" i="1" s="1"/>
  <c r="AP19" i="1" s="1"/>
  <c r="AF367" i="1"/>
  <c r="AF366" i="1" s="1"/>
  <c r="AF365" i="1" s="1"/>
  <c r="AF364" i="1" s="1"/>
  <c r="AF363" i="1" s="1"/>
  <c r="AT351" i="1"/>
  <c r="AT350" i="1" s="1"/>
  <c r="AT343" i="1"/>
  <c r="AM334" i="1"/>
  <c r="AM319" i="1" s="1"/>
  <c r="AM99" i="1"/>
  <c r="AM98" i="1" s="1"/>
  <c r="AM97" i="1" s="1"/>
  <c r="AM96" i="1" s="1"/>
  <c r="AF60" i="1"/>
  <c r="AF59" i="1" s="1"/>
  <c r="AF58" i="1" s="1"/>
  <c r="AF54" i="1" s="1"/>
  <c r="AV31" i="1"/>
  <c r="AV28" i="1" s="1"/>
  <c r="AV19" i="1" s="1"/>
  <c r="AB31" i="1"/>
  <c r="AF390" i="1"/>
  <c r="AT341" i="1"/>
  <c r="AF336" i="1"/>
  <c r="AM310" i="1"/>
  <c r="AM309" i="1" s="1"/>
  <c r="AM308" i="1" s="1"/>
  <c r="AM306" i="1"/>
  <c r="Y305" i="1"/>
  <c r="Y302" i="1" s="1"/>
  <c r="Y290" i="1" s="1"/>
  <c r="Y289" i="1"/>
  <c r="AM266" i="1"/>
  <c r="AM265" i="1" s="1"/>
  <c r="Y262" i="1"/>
  <c r="Y261" i="1" s="1"/>
  <c r="Y260" i="1" s="1"/>
  <c r="Y259" i="1" s="1"/>
  <c r="AF226" i="1"/>
  <c r="AW202" i="1"/>
  <c r="AW201" i="1" s="1"/>
  <c r="AW198" i="1" s="1"/>
  <c r="AF142" i="1"/>
  <c r="Y142" i="1"/>
  <c r="AF99" i="1"/>
  <c r="AF98" i="1" s="1"/>
  <c r="AF97" i="1" s="1"/>
  <c r="AF96" i="1" s="1"/>
  <c r="AS11" i="1"/>
  <c r="AM12" i="1"/>
  <c r="AX11" i="1"/>
  <c r="AX10" i="1" s="1"/>
  <c r="AX9" i="1" s="1"/>
  <c r="AV11" i="1"/>
  <c r="AV10" i="1" s="1"/>
  <c r="AV9" i="1" s="1"/>
  <c r="AT18" i="1"/>
  <c r="AT17" i="1" s="1"/>
  <c r="AT14" i="1" s="1"/>
  <c r="AT30" i="1"/>
  <c r="AT29" i="1" s="1"/>
  <c r="AU11" i="1"/>
  <c r="AU10" i="1" s="1"/>
  <c r="AU9" i="1" s="1"/>
  <c r="AM18" i="1"/>
  <c r="AM17" i="1" s="1"/>
  <c r="AM14" i="1" s="1"/>
  <c r="AM30" i="1"/>
  <c r="AM29" i="1" s="1"/>
  <c r="AF12" i="1"/>
  <c r="AY17" i="1"/>
  <c r="AY14" i="1" s="1"/>
  <c r="AF18" i="1"/>
  <c r="AF17" i="1" s="1"/>
  <c r="AF14" i="1" s="1"/>
  <c r="AF30" i="1"/>
  <c r="AF29" i="1" s="1"/>
  <c r="AZ228" i="1"/>
  <c r="AT225" i="1"/>
  <c r="AT142" i="1"/>
  <c r="AT288" i="1"/>
  <c r="AT286" i="1"/>
  <c r="AT60" i="1"/>
  <c r="AT59" i="1" s="1"/>
  <c r="AT58" i="1" s="1"/>
  <c r="AT54" i="1" s="1"/>
  <c r="AT41" i="1"/>
  <c r="AT40" i="1" s="1"/>
  <c r="AT39" i="1" s="1"/>
  <c r="AT38" i="1" s="1"/>
  <c r="AT37" i="1" s="1"/>
  <c r="AZ150" i="1"/>
  <c r="AT70" i="1"/>
  <c r="AT69" i="1" s="1"/>
  <c r="AT339" i="1"/>
  <c r="AT338" i="1" s="1"/>
  <c r="AT337" i="1" s="1"/>
  <c r="AT335" i="1"/>
  <c r="AT145" i="1"/>
  <c r="AT143" i="1"/>
  <c r="AT125" i="1"/>
  <c r="AT124" i="1" s="1"/>
  <c r="AT123" i="1" s="1"/>
  <c r="AT122" i="1" s="1"/>
  <c r="AT95" i="1"/>
  <c r="AT94" i="1" s="1"/>
  <c r="AT93" i="1" s="1"/>
  <c r="AT285" i="1"/>
  <c r="AT78" i="1"/>
  <c r="AT77" i="1" s="1"/>
  <c r="AT76" i="1" s="1"/>
  <c r="AT75" i="1" s="1"/>
  <c r="AT389" i="1"/>
  <c r="AT387" i="1"/>
  <c r="AT262" i="1"/>
  <c r="AT261" i="1" s="1"/>
  <c r="AT260" i="1" s="1"/>
  <c r="AT259" i="1" s="1"/>
  <c r="AT310" i="1"/>
  <c r="AT309" i="1" s="1"/>
  <c r="AT308" i="1" s="1"/>
  <c r="AT306" i="1"/>
  <c r="AT227" i="1"/>
  <c r="AT406" i="1"/>
  <c r="AT405" i="1" s="1"/>
  <c r="AT404" i="1" s="1"/>
  <c r="AT403" i="1" s="1"/>
  <c r="AT390" i="1"/>
  <c r="AT247" i="1"/>
  <c r="AT246" i="1" s="1"/>
  <c r="AT245" i="1" s="1"/>
  <c r="AT244" i="1" s="1"/>
  <c r="AT235" i="1"/>
  <c r="AT234" i="1" s="1"/>
  <c r="AT233" i="1" s="1"/>
  <c r="AT232" i="1" s="1"/>
  <c r="AT171" i="1"/>
  <c r="AT170" i="1" s="1"/>
  <c r="AT169" i="1" s="1"/>
  <c r="AT168" i="1" s="1"/>
  <c r="AT149" i="1"/>
  <c r="AT148" i="1" s="1"/>
  <c r="AT99" i="1"/>
  <c r="AT98" i="1" s="1"/>
  <c r="AT97" i="1" s="1"/>
  <c r="AT96" i="1" s="1"/>
  <c r="AT92" i="1"/>
  <c r="AT91" i="1" s="1"/>
  <c r="AT73" i="1"/>
  <c r="AT71" i="1"/>
  <c r="AT388" i="1"/>
  <c r="AT305" i="1"/>
  <c r="AT302" i="1" s="1"/>
  <c r="AT290" i="1" s="1"/>
  <c r="AT228" i="1"/>
  <c r="AT226" i="1"/>
  <c r="AZ227" i="1"/>
  <c r="AT401" i="1"/>
  <c r="AT312" i="1"/>
  <c r="AT311" i="1" s="1"/>
  <c r="AT164" i="1"/>
  <c r="AT202" i="1"/>
  <c r="AT201" i="1" s="1"/>
  <c r="AT198" i="1" s="1"/>
  <c r="AW68" i="1"/>
  <c r="AW67" i="1" s="1"/>
  <c r="AW66" i="1" s="1"/>
  <c r="AW62" i="1" s="1"/>
  <c r="AT400" i="1"/>
  <c r="AM335" i="1"/>
  <c r="AM176" i="1"/>
  <c r="AM173" i="1" s="1"/>
  <c r="AM172" i="1" s="1"/>
  <c r="AM90" i="1"/>
  <c r="AM89" i="1" s="1"/>
  <c r="AM73" i="1"/>
  <c r="AM71" i="1"/>
  <c r="AZ224" i="1"/>
  <c r="AM315" i="1"/>
  <c r="AM314" i="1" s="1"/>
  <c r="AM313" i="1"/>
  <c r="AM289" i="1"/>
  <c r="AM406" i="1"/>
  <c r="AM405" i="1" s="1"/>
  <c r="AM404" i="1" s="1"/>
  <c r="AM403" i="1" s="1"/>
  <c r="AM389" i="1"/>
  <c r="AM316" i="1"/>
  <c r="AM202" i="1"/>
  <c r="AM201" i="1" s="1"/>
  <c r="AM198" i="1" s="1"/>
  <c r="AM177" i="1"/>
  <c r="AM166" i="1"/>
  <c r="AM143" i="1"/>
  <c r="AM72" i="1"/>
  <c r="AM41" i="1"/>
  <c r="AM40" i="1" s="1"/>
  <c r="AM39" i="1" s="1"/>
  <c r="AM38" i="1" s="1"/>
  <c r="AM37" i="1" s="1"/>
  <c r="AZ32" i="1"/>
  <c r="AM223" i="1"/>
  <c r="AM222" i="1" s="1"/>
  <c r="AM221" i="1" s="1"/>
  <c r="AM402" i="1"/>
  <c r="AM367" i="1"/>
  <c r="AM366" i="1" s="1"/>
  <c r="AM365" i="1" s="1"/>
  <c r="AM364" i="1" s="1"/>
  <c r="AM363" i="1" s="1"/>
  <c r="AM340" i="1"/>
  <c r="AM336" i="1"/>
  <c r="AZ402" i="1"/>
  <c r="AM380" i="1"/>
  <c r="AM379" i="1" s="1"/>
  <c r="AM378" i="1" s="1"/>
  <c r="AM377" i="1" s="1"/>
  <c r="AM288" i="1"/>
  <c r="AM286" i="1"/>
  <c r="AZ166" i="1"/>
  <c r="AM149" i="1"/>
  <c r="AM148" i="1" s="1"/>
  <c r="AM144" i="1"/>
  <c r="AM95" i="1"/>
  <c r="AM94" i="1" s="1"/>
  <c r="AM93" i="1" s="1"/>
  <c r="AM60" i="1"/>
  <c r="AM59" i="1" s="1"/>
  <c r="AM58" i="1" s="1"/>
  <c r="AM54" i="1" s="1"/>
  <c r="AM388" i="1"/>
  <c r="AZ367" i="1"/>
  <c r="AZ366" i="1" s="1"/>
  <c r="AZ365" i="1" s="1"/>
  <c r="AZ364" i="1" s="1"/>
  <c r="AZ363" i="1" s="1"/>
  <c r="AZ334" i="1"/>
  <c r="AZ319" i="1" s="1"/>
  <c r="AZ313" i="1"/>
  <c r="AM228" i="1"/>
  <c r="AM171" i="1"/>
  <c r="AM170" i="1" s="1"/>
  <c r="AM169" i="1" s="1"/>
  <c r="AM168" i="1" s="1"/>
  <c r="AM92" i="1"/>
  <c r="AM91" i="1" s="1"/>
  <c r="AZ73" i="1"/>
  <c r="AM351" i="1"/>
  <c r="AM350" i="1" s="1"/>
  <c r="AM262" i="1"/>
  <c r="AM261" i="1" s="1"/>
  <c r="AM260" i="1" s="1"/>
  <c r="AM259" i="1" s="1"/>
  <c r="AM235" i="1"/>
  <c r="AM234" i="1" s="1"/>
  <c r="AM233" i="1" s="1"/>
  <c r="AM232" i="1" s="1"/>
  <c r="AM224" i="1"/>
  <c r="AZ144" i="1"/>
  <c r="AM68" i="1"/>
  <c r="AM67" i="1" s="1"/>
  <c r="AM66" i="1" s="1"/>
  <c r="AM62" i="1" s="1"/>
  <c r="AZ12" i="1"/>
  <c r="AW164" i="1"/>
  <c r="AM164" i="1"/>
  <c r="AM70" i="1"/>
  <c r="AM69" i="1" s="1"/>
  <c r="AW228" i="1"/>
  <c r="AW60" i="1"/>
  <c r="AW59" i="1" s="1"/>
  <c r="AW58" i="1" s="1"/>
  <c r="AW54" i="1" s="1"/>
  <c r="AM401" i="1"/>
  <c r="AM312" i="1"/>
  <c r="AM311" i="1" s="1"/>
  <c r="AW95" i="1"/>
  <c r="AW94" i="1" s="1"/>
  <c r="AW93" i="1" s="1"/>
  <c r="AF145" i="1"/>
  <c r="AF313" i="1"/>
  <c r="AZ145" i="1"/>
  <c r="AZ18" i="1"/>
  <c r="AZ335" i="1"/>
  <c r="AZ315" i="1"/>
  <c r="AZ314" i="1" s="1"/>
  <c r="AF340" i="1"/>
  <c r="AZ406" i="1"/>
  <c r="AZ405" i="1" s="1"/>
  <c r="AZ404" i="1" s="1"/>
  <c r="AZ403" i="1" s="1"/>
  <c r="AF197" i="1"/>
  <c r="AF196" i="1" s="1"/>
  <c r="AF195" i="1" s="1"/>
  <c r="AF402" i="1"/>
  <c r="AF164" i="1"/>
  <c r="AF72" i="1"/>
  <c r="AF388" i="1"/>
  <c r="AF380" i="1"/>
  <c r="AF379" i="1" s="1"/>
  <c r="AF378" i="1" s="1"/>
  <c r="AF377" i="1" s="1"/>
  <c r="AF306" i="1"/>
  <c r="AZ235" i="1"/>
  <c r="AZ234" i="1" s="1"/>
  <c r="AZ233" i="1" s="1"/>
  <c r="AZ232" i="1" s="1"/>
  <c r="AF224" i="1"/>
  <c r="AZ343" i="1"/>
  <c r="AF144" i="1"/>
  <c r="AF400" i="1"/>
  <c r="AF391" i="1" s="1"/>
  <c r="AF287" i="1"/>
  <c r="AF228" i="1"/>
  <c r="AF225" i="1"/>
  <c r="AZ99" i="1"/>
  <c r="AZ98" i="1" s="1"/>
  <c r="AZ97" i="1" s="1"/>
  <c r="AZ96" i="1" s="1"/>
  <c r="AF341" i="1"/>
  <c r="AF307" i="1"/>
  <c r="AF247" i="1"/>
  <c r="AF246" i="1" s="1"/>
  <c r="AF245" i="1" s="1"/>
  <c r="AF244" i="1" s="1"/>
  <c r="AF125" i="1"/>
  <c r="AF124" i="1" s="1"/>
  <c r="AF123" i="1" s="1"/>
  <c r="AF122" i="1" s="1"/>
  <c r="AZ351" i="1"/>
  <c r="AZ350" i="1" s="1"/>
  <c r="AF305" i="1"/>
  <c r="AF302" i="1" s="1"/>
  <c r="AF290" i="1" s="1"/>
  <c r="AZ390" i="1"/>
  <c r="AF315" i="1"/>
  <c r="AF314" i="1" s="1"/>
  <c r="AF288" i="1"/>
  <c r="AF262" i="1"/>
  <c r="AF261" i="1" s="1"/>
  <c r="AF260" i="1" s="1"/>
  <c r="AF259" i="1" s="1"/>
  <c r="AF202" i="1"/>
  <c r="AF201" i="1" s="1"/>
  <c r="AF198" i="1" s="1"/>
  <c r="AZ60" i="1"/>
  <c r="AZ59" i="1" s="1"/>
  <c r="AZ58" i="1" s="1"/>
  <c r="AZ54" i="1" s="1"/>
  <c r="AW247" i="1"/>
  <c r="AW246" i="1" s="1"/>
  <c r="AW245" i="1" s="1"/>
  <c r="AW244" i="1" s="1"/>
  <c r="AF177" i="1"/>
  <c r="AF166" i="1"/>
  <c r="AF70" i="1"/>
  <c r="AF69" i="1" s="1"/>
  <c r="AW41" i="1"/>
  <c r="AW40" i="1" s="1"/>
  <c r="AW39" i="1" s="1"/>
  <c r="AW38" i="1" s="1"/>
  <c r="AW37" i="1" s="1"/>
  <c r="AW312" i="1"/>
  <c r="AW311" i="1" s="1"/>
  <c r="AW306" i="1"/>
  <c r="AW30" i="1"/>
  <c r="AW29" i="1" s="1"/>
  <c r="AW336" i="1"/>
  <c r="AF95" i="1"/>
  <c r="AF94" i="1" s="1"/>
  <c r="AF93" i="1" s="1"/>
  <c r="AF227" i="1"/>
  <c r="AZ389" i="1"/>
  <c r="AZ339" i="1"/>
  <c r="AZ338" i="1" s="1"/>
  <c r="AZ337" i="1" s="1"/>
  <c r="AZ262" i="1"/>
  <c r="AZ261" i="1" s="1"/>
  <c r="AZ260" i="1" s="1"/>
  <c r="AZ259" i="1" s="1"/>
  <c r="AZ225" i="1"/>
  <c r="Y400" i="1"/>
  <c r="Y391" i="1" s="1"/>
  <c r="Y380" i="1"/>
  <c r="Y379" i="1" s="1"/>
  <c r="Y378" i="1" s="1"/>
  <c r="Y377" i="1" s="1"/>
  <c r="Y225" i="1"/>
  <c r="AZ95" i="1"/>
  <c r="AZ94" i="1" s="1"/>
  <c r="AZ93" i="1" s="1"/>
  <c r="Y90" i="1"/>
  <c r="Y89" i="1" s="1"/>
  <c r="AZ68" i="1"/>
  <c r="AZ67" i="1" s="1"/>
  <c r="AZ66" i="1" s="1"/>
  <c r="AZ62" i="1" s="1"/>
  <c r="AZ30" i="1"/>
  <c r="AZ29" i="1" s="1"/>
  <c r="AZ316" i="1"/>
  <c r="AZ17" i="1"/>
  <c r="AZ14" i="1" s="1"/>
  <c r="AZ400" i="1"/>
  <c r="AZ391" i="1" s="1"/>
  <c r="Y266" i="1"/>
  <c r="Y265" i="1" s="1"/>
  <c r="AZ312" i="1"/>
  <c r="AZ311" i="1" s="1"/>
  <c r="AZ306" i="1"/>
  <c r="Y165" i="1"/>
  <c r="AZ336" i="1"/>
  <c r="Y226" i="1"/>
  <c r="Y144" i="1"/>
  <c r="Y99" i="1"/>
  <c r="Y98" i="1" s="1"/>
  <c r="Y97" i="1" s="1"/>
  <c r="Y96" i="1" s="1"/>
  <c r="Y197" i="1"/>
  <c r="Y196" i="1" s="1"/>
  <c r="Y195" i="1" s="1"/>
  <c r="Y149" i="1"/>
  <c r="Y148" i="1" s="1"/>
  <c r="AZ90" i="1"/>
  <c r="AZ89" i="1" s="1"/>
  <c r="AZ342" i="1"/>
  <c r="Y341" i="1"/>
  <c r="AZ305" i="1"/>
  <c r="AZ302" i="1" s="1"/>
  <c r="AZ290" i="1" s="1"/>
  <c r="AZ289" i="1"/>
  <c r="AZ171" i="1"/>
  <c r="AZ170" i="1" s="1"/>
  <c r="AZ169" i="1" s="1"/>
  <c r="AZ168" i="1" s="1"/>
  <c r="Y92" i="1"/>
  <c r="Y91" i="1" s="1"/>
  <c r="Y73" i="1"/>
  <c r="Y32" i="1"/>
  <c r="AZ41" i="1"/>
  <c r="AZ40" i="1" s="1"/>
  <c r="AZ39" i="1" s="1"/>
  <c r="AZ38" i="1" s="1"/>
  <c r="AZ37" i="1" s="1"/>
  <c r="AZ202" i="1"/>
  <c r="AZ201" i="1" s="1"/>
  <c r="AZ198" i="1" s="1"/>
  <c r="AZ380" i="1"/>
  <c r="AZ379" i="1" s="1"/>
  <c r="AZ378" i="1" s="1"/>
  <c r="AZ377" i="1" s="1"/>
  <c r="Y334" i="1"/>
  <c r="Y319" i="1" s="1"/>
  <c r="AZ92" i="1"/>
  <c r="Y78" i="1"/>
  <c r="Y77" i="1" s="1"/>
  <c r="Y76" i="1" s="1"/>
  <c r="Y75" i="1" s="1"/>
  <c r="Y12" i="1"/>
  <c r="AZ125" i="1"/>
  <c r="AZ124" i="1" s="1"/>
  <c r="AZ123" i="1" s="1"/>
  <c r="AZ122" i="1" s="1"/>
  <c r="AZ31" i="1"/>
  <c r="Y145" i="1"/>
  <c r="Y342" i="1"/>
  <c r="AZ310" i="1"/>
  <c r="AZ309" i="1" s="1"/>
  <c r="AZ308" i="1" s="1"/>
  <c r="Y171" i="1"/>
  <c r="Y170" i="1" s="1"/>
  <c r="Y169" i="1" s="1"/>
  <c r="Y168" i="1" s="1"/>
  <c r="Y60" i="1"/>
  <c r="Y59" i="1" s="1"/>
  <c r="Y58" i="1" s="1"/>
  <c r="Y54" i="1" s="1"/>
  <c r="AW388" i="1"/>
  <c r="Y336" i="1"/>
  <c r="AW288" i="1"/>
  <c r="Y224" i="1"/>
  <c r="AW12" i="1"/>
  <c r="Y30" i="1"/>
  <c r="Y29" i="1" s="1"/>
  <c r="AW305" i="1"/>
  <c r="AW302" i="1" s="1"/>
  <c r="AW290" i="1" s="1"/>
  <c r="AW144" i="1"/>
  <c r="Y223" i="1"/>
  <c r="Y222" i="1" s="1"/>
  <c r="Y221" i="1" s="1"/>
  <c r="Y202" i="1"/>
  <c r="Y201" i="1" s="1"/>
  <c r="Y198" i="1" s="1"/>
  <c r="Y166" i="1"/>
  <c r="Y164" i="1"/>
  <c r="Y402" i="1"/>
  <c r="Y247" i="1"/>
  <c r="Y246" i="1" s="1"/>
  <c r="Y245" i="1" s="1"/>
  <c r="Y244" i="1" s="1"/>
  <c r="Y306" i="1"/>
  <c r="Y228" i="1"/>
  <c r="AW334" i="1"/>
  <c r="AW319" i="1" s="1"/>
  <c r="Y340" i="1"/>
  <c r="AW310" i="1"/>
  <c r="AW309" i="1" s="1"/>
  <c r="AW308" i="1" s="1"/>
  <c r="AW341" i="1"/>
  <c r="Y315" i="1"/>
  <c r="Y314" i="1" s="1"/>
  <c r="AW17" i="1"/>
  <c r="AW14" i="1" s="1"/>
  <c r="Y389" i="1"/>
  <c r="AW389" i="1"/>
  <c r="AW406" i="1"/>
  <c r="AW405" i="1" s="1"/>
  <c r="AW404" i="1" s="1"/>
  <c r="AW403" i="1" s="1"/>
  <c r="Y406" i="1"/>
  <c r="Y405" i="1" s="1"/>
  <c r="Y404" i="1" s="1"/>
  <c r="Y403" i="1" s="1"/>
  <c r="AW367" i="1"/>
  <c r="AW366" i="1" s="1"/>
  <c r="AW365" i="1" s="1"/>
  <c r="AW364" i="1" s="1"/>
  <c r="AW363" i="1" s="1"/>
  <c r="AF389" i="1"/>
  <c r="Y367" i="1"/>
  <c r="Y366" i="1" s="1"/>
  <c r="Y365" i="1" s="1"/>
  <c r="Y364" i="1" s="1"/>
  <c r="Y363" i="1" s="1"/>
  <c r="AZ340" i="1"/>
  <c r="AZ307" i="1"/>
  <c r="AW286" i="1"/>
  <c r="AW380" i="1"/>
  <c r="AW379" i="1" s="1"/>
  <c r="AW378" i="1" s="1"/>
  <c r="AW377" i="1" s="1"/>
  <c r="AW343" i="1"/>
  <c r="Y343" i="1"/>
  <c r="AF401" i="1"/>
  <c r="AZ401" i="1"/>
  <c r="AT367" i="1"/>
  <c r="AT366" i="1" s="1"/>
  <c r="AT365" i="1" s="1"/>
  <c r="AT364" i="1" s="1"/>
  <c r="AT363" i="1" s="1"/>
  <c r="AW351" i="1"/>
  <c r="AW350" i="1" s="1"/>
  <c r="Y351" i="1"/>
  <c r="Y350" i="1" s="1"/>
  <c r="Y177" i="1"/>
  <c r="AZ177" i="1"/>
  <c r="AT402" i="1"/>
  <c r="AW402" i="1"/>
  <c r="AM341" i="1"/>
  <c r="AT307" i="1"/>
  <c r="AW307" i="1"/>
  <c r="AW390" i="1"/>
  <c r="Y390" i="1"/>
  <c r="AT315" i="1"/>
  <c r="AT314" i="1" s="1"/>
  <c r="AW315" i="1"/>
  <c r="AW314" i="1" s="1"/>
  <c r="AW235" i="1"/>
  <c r="AW234" i="1" s="1"/>
  <c r="AW233" i="1" s="1"/>
  <c r="AW232" i="1" s="1"/>
  <c r="Y235" i="1"/>
  <c r="Y234" i="1" s="1"/>
  <c r="Y233" i="1" s="1"/>
  <c r="Y232" i="1" s="1"/>
  <c r="AW400" i="1"/>
  <c r="AW387" i="1"/>
  <c r="Y316" i="1"/>
  <c r="AW316" i="1"/>
  <c r="AW401" i="1"/>
  <c r="Y401" i="1"/>
  <c r="AF342" i="1"/>
  <c r="AW340" i="1"/>
  <c r="AT340" i="1"/>
  <c r="AF339" i="1"/>
  <c r="AF338" i="1" s="1"/>
  <c r="AF337" i="1" s="1"/>
  <c r="AW342" i="1"/>
  <c r="AT313" i="1"/>
  <c r="AW313" i="1"/>
  <c r="Y176" i="1"/>
  <c r="Y173" i="1" s="1"/>
  <c r="Y172" i="1" s="1"/>
  <c r="AW176" i="1"/>
  <c r="AW173" i="1" s="1"/>
  <c r="AW172" i="1" s="1"/>
  <c r="AF171" i="1"/>
  <c r="AF170" i="1" s="1"/>
  <c r="AF169" i="1" s="1"/>
  <c r="AF168" i="1" s="1"/>
  <c r="AW171" i="1"/>
  <c r="AW170" i="1" s="1"/>
  <c r="AW169" i="1" s="1"/>
  <c r="AW168" i="1" s="1"/>
  <c r="Y307" i="1"/>
  <c r="AM305" i="1"/>
  <c r="AM302" i="1" s="1"/>
  <c r="AM290" i="1" s="1"/>
  <c r="AF334" i="1"/>
  <c r="AF319" i="1" s="1"/>
  <c r="Y312" i="1"/>
  <c r="Y311" i="1" s="1"/>
  <c r="AF310" i="1"/>
  <c r="AF309" i="1" s="1"/>
  <c r="AF308" i="1" s="1"/>
  <c r="AM307" i="1"/>
  <c r="AF289" i="1"/>
  <c r="AW289" i="1"/>
  <c r="AT287" i="1"/>
  <c r="AW287" i="1"/>
  <c r="AW266" i="1"/>
  <c r="AW265" i="1" s="1"/>
  <c r="AM225" i="1"/>
  <c r="AW225" i="1"/>
  <c r="AW335" i="1"/>
  <c r="Y335" i="1"/>
  <c r="Y313" i="1"/>
  <c r="AF286" i="1"/>
  <c r="AM247" i="1"/>
  <c r="AM246" i="1" s="1"/>
  <c r="AM245" i="1" s="1"/>
  <c r="AM244" i="1" s="1"/>
  <c r="AZ247" i="1"/>
  <c r="AZ246" i="1" s="1"/>
  <c r="AZ245" i="1" s="1"/>
  <c r="AZ244" i="1" s="1"/>
  <c r="AW262" i="1"/>
  <c r="AW261" i="1" s="1"/>
  <c r="AW260" i="1" s="1"/>
  <c r="AW259" i="1" s="1"/>
  <c r="AW150" i="1"/>
  <c r="Y150" i="1"/>
  <c r="AW226" i="1"/>
  <c r="AF165" i="1"/>
  <c r="Y227" i="1"/>
  <c r="AW227" i="1"/>
  <c r="AM197" i="1"/>
  <c r="AM196" i="1" s="1"/>
  <c r="AM195" i="1" s="1"/>
  <c r="AT177" i="1"/>
  <c r="AW177" i="1"/>
  <c r="AT166" i="1"/>
  <c r="AW166" i="1"/>
  <c r="AW149" i="1"/>
  <c r="AW148" i="1" s="1"/>
  <c r="AM145" i="1"/>
  <c r="AW145" i="1"/>
  <c r="AZ143" i="1"/>
  <c r="AT266" i="1"/>
  <c r="AT265" i="1" s="1"/>
  <c r="AT223" i="1"/>
  <c r="AT222" i="1" s="1"/>
  <c r="AT221" i="1" s="1"/>
  <c r="AW223" i="1"/>
  <c r="AW222" i="1" s="1"/>
  <c r="AW221" i="1" s="1"/>
  <c r="AW197" i="1"/>
  <c r="AW196" i="1" s="1"/>
  <c r="AW195" i="1" s="1"/>
  <c r="AZ197" i="1"/>
  <c r="AZ196" i="1" s="1"/>
  <c r="AZ195" i="1" s="1"/>
  <c r="AF176" i="1"/>
  <c r="AF173" i="1" s="1"/>
  <c r="AF172" i="1" s="1"/>
  <c r="AZ176" i="1"/>
  <c r="AZ173" i="1" s="1"/>
  <c r="AZ172" i="1" s="1"/>
  <c r="AW143" i="1"/>
  <c r="Y143" i="1"/>
  <c r="AF235" i="1"/>
  <c r="AF234" i="1" s="1"/>
  <c r="AF233" i="1" s="1"/>
  <c r="AF232" i="1" s="1"/>
  <c r="AZ226" i="1"/>
  <c r="AT224" i="1"/>
  <c r="AZ223" i="1"/>
  <c r="AZ222" i="1" s="1"/>
  <c r="AZ221" i="1" s="1"/>
  <c r="AW142" i="1"/>
  <c r="Y125" i="1"/>
  <c r="Y124" i="1" s="1"/>
  <c r="Y123" i="1" s="1"/>
  <c r="Y122" i="1" s="1"/>
  <c r="AW125" i="1"/>
  <c r="AW124" i="1" s="1"/>
  <c r="AW123" i="1" s="1"/>
  <c r="AW122" i="1" s="1"/>
  <c r="AF71" i="1"/>
  <c r="AW165" i="1"/>
  <c r="AF143" i="1"/>
  <c r="AT90" i="1"/>
  <c r="AT89" i="1" s="1"/>
  <c r="AT144" i="1"/>
  <c r="AM142" i="1"/>
  <c r="AM78" i="1"/>
  <c r="AM77" i="1" s="1"/>
  <c r="AM76" i="1" s="1"/>
  <c r="AM75" i="1" s="1"/>
  <c r="AW72" i="1"/>
  <c r="AT72" i="1"/>
  <c r="AW78" i="1"/>
  <c r="AW77" i="1" s="1"/>
  <c r="AW76" i="1" s="1"/>
  <c r="AW75" i="1" s="1"/>
  <c r="AW99" i="1"/>
  <c r="AW98" i="1" s="1"/>
  <c r="AW97" i="1" s="1"/>
  <c r="AW96" i="1" s="1"/>
  <c r="AW92" i="1"/>
  <c r="AW90" i="1"/>
  <c r="AW89" i="1" s="1"/>
  <c r="AW73" i="1"/>
  <c r="AW71" i="1"/>
  <c r="AW11" i="1"/>
  <c r="AW10" i="1" s="1"/>
  <c r="AW9" i="1" s="1"/>
  <c r="AW70" i="1"/>
  <c r="AW69" i="1" s="1"/>
  <c r="Y68" i="1"/>
  <c r="Y67" i="1" s="1"/>
  <c r="Y66" i="1" s="1"/>
  <c r="Y62" i="1" s="1"/>
  <c r="AW18" i="1"/>
  <c r="AW32" i="1"/>
  <c r="AS167" i="1" l="1"/>
  <c r="U167" i="1"/>
  <c r="U120" i="1" s="1"/>
  <c r="U119" i="1" s="1"/>
  <c r="AU167" i="1"/>
  <c r="AV167" i="1"/>
  <c r="AI167" i="1"/>
  <c r="AI120" i="1" s="1"/>
  <c r="AI119" i="1" s="1"/>
  <c r="AB167" i="1"/>
  <c r="AB120" i="1" s="1"/>
  <c r="AB119" i="1" s="1"/>
  <c r="AE167" i="1"/>
  <c r="AE120" i="1" s="1"/>
  <c r="AE119" i="1" s="1"/>
  <c r="X167" i="1"/>
  <c r="AL167" i="1"/>
  <c r="AL120" i="1" s="1"/>
  <c r="AL119" i="1" s="1"/>
  <c r="AX167" i="1"/>
  <c r="AL42" i="1"/>
  <c r="AW386" i="1"/>
  <c r="AF386" i="1"/>
  <c r="AF385" i="1" s="1"/>
  <c r="U42" i="1"/>
  <c r="AU42" i="1"/>
  <c r="AV42" i="1"/>
  <c r="AB42" i="1"/>
  <c r="AP42" i="1"/>
  <c r="AE42" i="1"/>
  <c r="AS42" i="1"/>
  <c r="AY42" i="1"/>
  <c r="AI42" i="1"/>
  <c r="AM386" i="1"/>
  <c r="AM385" i="1" s="1"/>
  <c r="AM194" i="1"/>
  <c r="AT386" i="1"/>
  <c r="AT385" i="1" s="1"/>
  <c r="Q386" i="1"/>
  <c r="Q385" i="1" s="1"/>
  <c r="R386" i="1"/>
  <c r="R385" i="1" s="1"/>
  <c r="AS283" i="1"/>
  <c r="AV283" i="1"/>
  <c r="AZ376" i="1"/>
  <c r="AZ375" i="1" s="1"/>
  <c r="Y376" i="1"/>
  <c r="Y375" i="1" s="1"/>
  <c r="AW376" i="1"/>
  <c r="AW375" i="1" s="1"/>
  <c r="AF376" i="1"/>
  <c r="AF375" i="1" s="1"/>
  <c r="AM376" i="1"/>
  <c r="AM375" i="1" s="1"/>
  <c r="AT376" i="1"/>
  <c r="AT375" i="1" s="1"/>
  <c r="AP283" i="1"/>
  <c r="AY283" i="1"/>
  <c r="AL284" i="1"/>
  <c r="AL283" i="1" s="1"/>
  <c r="U284" i="1"/>
  <c r="U283" i="1" s="1"/>
  <c r="AT349" i="1"/>
  <c r="AT348" i="1" s="1"/>
  <c r="AT347" i="1" s="1"/>
  <c r="AT284" i="1" s="1"/>
  <c r="AE284" i="1"/>
  <c r="AE283" i="1" s="1"/>
  <c r="AM349" i="1"/>
  <c r="AM348" i="1" s="1"/>
  <c r="AM347" i="1" s="1"/>
  <c r="Y349" i="1"/>
  <c r="Y348" i="1" s="1"/>
  <c r="Y347" i="1" s="1"/>
  <c r="AZ349" i="1"/>
  <c r="AZ348" i="1" s="1"/>
  <c r="AZ347" i="1" s="1"/>
  <c r="AF349" i="1"/>
  <c r="AF348" i="1" s="1"/>
  <c r="AF347" i="1" s="1"/>
  <c r="AB284" i="1"/>
  <c r="AB283" i="1" s="1"/>
  <c r="AW349" i="1"/>
  <c r="AW348" i="1" s="1"/>
  <c r="AW347" i="1" s="1"/>
  <c r="AU284" i="1"/>
  <c r="AU283" i="1" s="1"/>
  <c r="BA341" i="1"/>
  <c r="AW194" i="1"/>
  <c r="Y231" i="1"/>
  <c r="AW231" i="1"/>
  <c r="AZ264" i="1"/>
  <c r="AZ263" i="1" s="1"/>
  <c r="AZ248" i="1" s="1"/>
  <c r="AW264" i="1"/>
  <c r="AW263" i="1" s="1"/>
  <c r="AW248" i="1" s="1"/>
  <c r="Y264" i="1"/>
  <c r="Y263" i="1" s="1"/>
  <c r="Y248" i="1" s="1"/>
  <c r="AT264" i="1"/>
  <c r="AT263" i="1" s="1"/>
  <c r="AT248" i="1" s="1"/>
  <c r="AF264" i="1"/>
  <c r="AF263" i="1" s="1"/>
  <c r="AF248" i="1" s="1"/>
  <c r="AM264" i="1"/>
  <c r="AM263" i="1" s="1"/>
  <c r="AM248" i="1" s="1"/>
  <c r="AF231" i="1"/>
  <c r="Y194" i="1"/>
  <c r="AZ231" i="1"/>
  <c r="AM231" i="1"/>
  <c r="AT231" i="1"/>
  <c r="AF194" i="1"/>
  <c r="AZ194" i="1"/>
  <c r="AT194" i="1"/>
  <c r="AW141" i="1"/>
  <c r="AW140" i="1" s="1"/>
  <c r="AW121" i="1" s="1"/>
  <c r="R173" i="1"/>
  <c r="AA8" i="1"/>
  <c r="AA7" i="1" s="1"/>
  <c r="AA6" i="1" s="1"/>
  <c r="AA5" i="1" s="1"/>
  <c r="AC8" i="1"/>
  <c r="AC7" i="1" s="1"/>
  <c r="AC6" i="1" s="1"/>
  <c r="AC5" i="1" s="1"/>
  <c r="AT141" i="1"/>
  <c r="AT140" i="1" s="1"/>
  <c r="AT121" i="1" s="1"/>
  <c r="AX141" i="1"/>
  <c r="AX140" i="1" s="1"/>
  <c r="AX121" i="1" s="1"/>
  <c r="AM141" i="1"/>
  <c r="AM140" i="1" s="1"/>
  <c r="AM121" i="1" s="1"/>
  <c r="AF141" i="1"/>
  <c r="AF140" i="1" s="1"/>
  <c r="AF121" i="1" s="1"/>
  <c r="Y141" i="1"/>
  <c r="Y140" i="1" s="1"/>
  <c r="Y121" i="1" s="1"/>
  <c r="AY141" i="1"/>
  <c r="AY140" i="1" s="1"/>
  <c r="AY121" i="1" s="1"/>
  <c r="AJ8" i="1"/>
  <c r="AP8" i="1"/>
  <c r="AT28" i="1"/>
  <c r="AT19" i="1" s="1"/>
  <c r="V8" i="1"/>
  <c r="AG8" i="1"/>
  <c r="AG7" i="1" s="1"/>
  <c r="AD8" i="1"/>
  <c r="AD7" i="1" s="1"/>
  <c r="AD6" i="1" s="1"/>
  <c r="AD5" i="1" s="1"/>
  <c r="U8" i="1"/>
  <c r="AF43" i="1"/>
  <c r="Z8" i="1"/>
  <c r="Z7" i="1" s="1"/>
  <c r="Z6" i="1" s="1"/>
  <c r="Z5" i="1" s="1"/>
  <c r="AW43" i="1"/>
  <c r="AI8" i="1"/>
  <c r="AI7" i="1" s="1"/>
  <c r="AT43" i="1"/>
  <c r="AM43" i="1"/>
  <c r="AZ43" i="1"/>
  <c r="Y43" i="1"/>
  <c r="X53" i="1"/>
  <c r="W8" i="1"/>
  <c r="AM28" i="1"/>
  <c r="AM19" i="1" s="1"/>
  <c r="S8" i="1"/>
  <c r="S7" i="1" s="1"/>
  <c r="S6" i="1" s="1"/>
  <c r="S5" i="1" s="1"/>
  <c r="T8" i="1"/>
  <c r="T7" i="1" s="1"/>
  <c r="T6" i="1" s="1"/>
  <c r="T5" i="1" s="1"/>
  <c r="AO8" i="1"/>
  <c r="AO7" i="1" s="1"/>
  <c r="AK8" i="1"/>
  <c r="AK7" i="1" s="1"/>
  <c r="AF28" i="1"/>
  <c r="AF19" i="1" s="1"/>
  <c r="AH8" i="1"/>
  <c r="AN8" i="1"/>
  <c r="AN7" i="1" s="1"/>
  <c r="AR8" i="1"/>
  <c r="AR7" i="1" s="1"/>
  <c r="AW385" i="1"/>
  <c r="AB28" i="1"/>
  <c r="AB19" i="1" s="1"/>
  <c r="AB8" i="1" s="1"/>
  <c r="AZ28" i="1"/>
  <c r="AZ19" i="1" s="1"/>
  <c r="AX28" i="1"/>
  <c r="AX19" i="1" s="1"/>
  <c r="AY28" i="1"/>
  <c r="AY19" i="1" s="1"/>
  <c r="AU28" i="1"/>
  <c r="AU19" i="1" s="1"/>
  <c r="AW339" i="1"/>
  <c r="AW338" i="1" s="1"/>
  <c r="AW337" i="1" s="1"/>
  <c r="AZ142" i="1"/>
  <c r="AZ141" i="1" s="1"/>
  <c r="Q140" i="1"/>
  <c r="Q121" i="1" s="1"/>
  <c r="P140" i="1"/>
  <c r="P121" i="1" s="1"/>
  <c r="AZ164" i="1"/>
  <c r="R142" i="1"/>
  <c r="R141" i="1" s="1"/>
  <c r="AM339" i="1"/>
  <c r="AM338" i="1" s="1"/>
  <c r="AM337" i="1" s="1"/>
  <c r="AG61" i="1"/>
  <c r="AS53" i="1"/>
  <c r="AL53" i="1"/>
  <c r="AV53" i="1"/>
  <c r="AE53" i="1"/>
  <c r="AP53" i="1"/>
  <c r="AB53" i="1"/>
  <c r="AY53" i="1"/>
  <c r="U53" i="1"/>
  <c r="AX53" i="1"/>
  <c r="AI53" i="1"/>
  <c r="AU53" i="1"/>
  <c r="Q6" i="1"/>
  <c r="AV230" i="1"/>
  <c r="AV229" i="1" s="1"/>
  <c r="Y11" i="1"/>
  <c r="Y10" i="1" s="1"/>
  <c r="Y9" i="1" s="1"/>
  <c r="X10" i="1"/>
  <c r="X9" i="1" s="1"/>
  <c r="X8" i="1" s="1"/>
  <c r="AT11" i="1"/>
  <c r="AT10" i="1" s="1"/>
  <c r="AT9" i="1" s="1"/>
  <c r="AS10" i="1"/>
  <c r="AS9" i="1" s="1"/>
  <c r="AS8" i="1" s="1"/>
  <c r="AX61" i="1"/>
  <c r="AF11" i="1"/>
  <c r="AF10" i="1" s="1"/>
  <c r="AF9" i="1" s="1"/>
  <c r="AE10" i="1"/>
  <c r="AE9" i="1" s="1"/>
  <c r="AE8" i="1" s="1"/>
  <c r="AW285" i="1"/>
  <c r="AM11" i="1"/>
  <c r="AM10" i="1" s="1"/>
  <c r="AM9" i="1" s="1"/>
  <c r="AL10" i="1"/>
  <c r="AL9" i="1" s="1"/>
  <c r="AL8" i="1" s="1"/>
  <c r="AP120" i="1"/>
  <c r="AP119" i="1" s="1"/>
  <c r="AF285" i="1"/>
  <c r="AT212" i="1"/>
  <c r="AV61" i="1"/>
  <c r="AV120" i="1"/>
  <c r="AV119" i="1" s="1"/>
  <c r="AF61" i="1"/>
  <c r="Y74" i="1"/>
  <c r="AF212" i="1"/>
  <c r="AU120" i="1"/>
  <c r="AU119" i="1" s="1"/>
  <c r="AS120" i="1"/>
  <c r="AS119" i="1" s="1"/>
  <c r="AT88" i="1"/>
  <c r="AT87" i="1" s="1"/>
  <c r="AT86" i="1" s="1"/>
  <c r="AM285" i="1"/>
  <c r="AW212" i="1"/>
  <c r="AZ288" i="1"/>
  <c r="AM212" i="1"/>
  <c r="Y212" i="1"/>
  <c r="AZ212" i="1"/>
  <c r="AZ74" i="1"/>
  <c r="AM74" i="1"/>
  <c r="AF88" i="1"/>
  <c r="AF87" i="1" s="1"/>
  <c r="AF86" i="1" s="1"/>
  <c r="U61" i="1"/>
  <c r="Y88" i="1"/>
  <c r="Y87" i="1" s="1"/>
  <c r="Y86" i="1" s="1"/>
  <c r="AZ13" i="1"/>
  <c r="AT61" i="1"/>
  <c r="AT74" i="1"/>
  <c r="AF74" i="1"/>
  <c r="X61" i="1"/>
  <c r="AY61" i="1"/>
  <c r="AM88" i="1"/>
  <c r="AM87" i="1" s="1"/>
  <c r="AM86" i="1" s="1"/>
  <c r="AZ91" i="1"/>
  <c r="AZ88" i="1" s="1"/>
  <c r="AZ87" i="1" s="1"/>
  <c r="AZ86" i="1" s="1"/>
  <c r="AW91" i="1"/>
  <c r="AW88" i="1" s="1"/>
  <c r="AW87" i="1" s="1"/>
  <c r="AW86" i="1" s="1"/>
  <c r="AW74" i="1"/>
  <c r="AM13" i="1"/>
  <c r="AX13" i="1"/>
  <c r="AW13" i="1"/>
  <c r="Y13" i="1"/>
  <c r="AT13" i="1"/>
  <c r="AV13" i="1"/>
  <c r="AV8" i="1" s="1"/>
  <c r="AF13" i="1"/>
  <c r="AU13" i="1"/>
  <c r="AY13" i="1"/>
  <c r="AX388" i="1"/>
  <c r="V387" i="1"/>
  <c r="V386" i="1" s="1"/>
  <c r="X388" i="1"/>
  <c r="AZ287" i="1"/>
  <c r="V285" i="1"/>
  <c r="V284" i="1" s="1"/>
  <c r="V283" i="1" s="1"/>
  <c r="X286" i="1"/>
  <c r="AX286" i="1"/>
  <c r="V120" i="1"/>
  <c r="V119" i="1" s="1"/>
  <c r="AZ165" i="1"/>
  <c r="AZ72" i="1"/>
  <c r="AZ149" i="1"/>
  <c r="AZ148" i="1" s="1"/>
  <c r="O120" i="1"/>
  <c r="O119" i="1" s="1"/>
  <c r="Y71" i="1"/>
  <c r="BA71" i="1" s="1"/>
  <c r="X70" i="1"/>
  <c r="X69" i="1" s="1"/>
  <c r="X42" i="1" s="1"/>
  <c r="AX70" i="1"/>
  <c r="AX69" i="1" s="1"/>
  <c r="AX42" i="1" s="1"/>
  <c r="BA227" i="1"/>
  <c r="BA150" i="1"/>
  <c r="AI61" i="1"/>
  <c r="BA125" i="1"/>
  <c r="BA124" i="1" s="1"/>
  <c r="BA123" i="1" s="1"/>
  <c r="BA122" i="1" s="1"/>
  <c r="BA289" i="1"/>
  <c r="BA247" i="1"/>
  <c r="BA246" i="1" s="1"/>
  <c r="BA245" i="1" s="1"/>
  <c r="BA244" i="1" s="1"/>
  <c r="BA343" i="1"/>
  <c r="BA262" i="1"/>
  <c r="BA261" i="1" s="1"/>
  <c r="BA260" i="1" s="1"/>
  <c r="BA259" i="1" s="1"/>
  <c r="BA171" i="1"/>
  <c r="BA170" i="1" s="1"/>
  <c r="BA169" i="1" s="1"/>
  <c r="BA168" i="1" s="1"/>
  <c r="BA342" i="1"/>
  <c r="BA266" i="1"/>
  <c r="BA265" i="1" s="1"/>
  <c r="AW31" i="1"/>
  <c r="BA315" i="1"/>
  <c r="BA314" i="1" s="1"/>
  <c r="BA226" i="1"/>
  <c r="BA99" i="1"/>
  <c r="BA98" i="1" s="1"/>
  <c r="BA97" i="1" s="1"/>
  <c r="BA96" i="1" s="1"/>
  <c r="BA400" i="1"/>
  <c r="BA391" i="1" s="1"/>
  <c r="BA228" i="1"/>
  <c r="BA17" i="1"/>
  <c r="BA14" i="1" s="1"/>
  <c r="BA197" i="1"/>
  <c r="BA196" i="1" s="1"/>
  <c r="BA195" i="1" s="1"/>
  <c r="BA12" i="1"/>
  <c r="BA334" i="1"/>
  <c r="BA319" i="1" s="1"/>
  <c r="BA305" i="1"/>
  <c r="BA302" i="1" s="1"/>
  <c r="BA290" i="1" s="1"/>
  <c r="BA406" i="1"/>
  <c r="BA405" i="1" s="1"/>
  <c r="BA404" i="1" s="1"/>
  <c r="BA403" i="1" s="1"/>
  <c r="BA224" i="1"/>
  <c r="BA165" i="1"/>
  <c r="BA312" i="1"/>
  <c r="BA311" i="1" s="1"/>
  <c r="AZ11" i="1"/>
  <c r="AZ10" i="1" s="1"/>
  <c r="AZ9" i="1" s="1"/>
  <c r="BA380" i="1"/>
  <c r="BA379" i="1" s="1"/>
  <c r="BA378" i="1" s="1"/>
  <c r="BA377" i="1" s="1"/>
  <c r="BA336" i="1"/>
  <c r="BA402" i="1"/>
  <c r="BA95" i="1"/>
  <c r="BA94" i="1" s="1"/>
  <c r="BA93" i="1" s="1"/>
  <c r="BA41" i="1"/>
  <c r="BA40" i="1" s="1"/>
  <c r="BA39" i="1" s="1"/>
  <c r="BA38" i="1" s="1"/>
  <c r="BA37" i="1" s="1"/>
  <c r="BA32" i="1"/>
  <c r="Y31" i="1"/>
  <c r="BA31" i="1" s="1"/>
  <c r="BA30" i="1"/>
  <c r="BA29" i="1" s="1"/>
  <c r="BA310" i="1"/>
  <c r="BA309" i="1" s="1"/>
  <c r="BA308" i="1" s="1"/>
  <c r="BA390" i="1"/>
  <c r="BA335" i="1"/>
  <c r="BA306" i="1"/>
  <c r="BA73" i="1"/>
  <c r="BA202" i="1"/>
  <c r="BA201" i="1" s="1"/>
  <c r="BA198" i="1" s="1"/>
  <c r="BA149" i="1"/>
  <c r="BA148" i="1" s="1"/>
  <c r="BA68" i="1"/>
  <c r="BA67" i="1" s="1"/>
  <c r="BA66" i="1" s="1"/>
  <c r="BA62" i="1" s="1"/>
  <c r="BA18" i="1"/>
  <c r="BA223" i="1"/>
  <c r="BA222" i="1" s="1"/>
  <c r="BA221" i="1" s="1"/>
  <c r="BA351" i="1"/>
  <c r="BA350" i="1" s="1"/>
  <c r="BA316" i="1"/>
  <c r="BA60" i="1"/>
  <c r="BA59" i="1" s="1"/>
  <c r="BA58" i="1" s="1"/>
  <c r="BA54" i="1" s="1"/>
  <c r="BA288" i="1"/>
  <c r="BA92" i="1"/>
  <c r="BA91" i="1" s="1"/>
  <c r="BA145" i="1"/>
  <c r="BA78" i="1"/>
  <c r="BA77" i="1" s="1"/>
  <c r="BA76" i="1" s="1"/>
  <c r="BA75" i="1" s="1"/>
  <c r="BA164" i="1"/>
  <c r="BA225" i="1"/>
  <c r="BA144" i="1"/>
  <c r="BA340" i="1"/>
  <c r="BA176" i="1"/>
  <c r="BA173" i="1" s="1"/>
  <c r="BA172" i="1" s="1"/>
  <c r="BA389" i="1"/>
  <c r="BA166" i="1"/>
  <c r="BA90" i="1"/>
  <c r="BA89" i="1" s="1"/>
  <c r="BA72" i="1"/>
  <c r="BA401" i="1"/>
  <c r="BA177" i="1"/>
  <c r="BA143" i="1"/>
  <c r="BA367" i="1"/>
  <c r="BA366" i="1" s="1"/>
  <c r="BA365" i="1" s="1"/>
  <c r="BA364" i="1" s="1"/>
  <c r="BA363" i="1" s="1"/>
  <c r="BA235" i="1"/>
  <c r="BA234" i="1" s="1"/>
  <c r="BA233" i="1" s="1"/>
  <c r="BA232" i="1" s="1"/>
  <c r="BA287" i="1"/>
  <c r="BA307" i="1"/>
  <c r="BA313" i="1"/>
  <c r="AW167" i="1" l="1"/>
  <c r="AX120" i="1"/>
  <c r="AX119" i="1" s="1"/>
  <c r="AT167" i="1"/>
  <c r="Y167" i="1"/>
  <c r="AF167" i="1"/>
  <c r="AF120" i="1" s="1"/>
  <c r="AF119" i="1" s="1"/>
  <c r="AM167" i="1"/>
  <c r="AM120" i="1" s="1"/>
  <c r="AM119" i="1" s="1"/>
  <c r="AZ167" i="1"/>
  <c r="AF42" i="1"/>
  <c r="AM42" i="1"/>
  <c r="AT42" i="1"/>
  <c r="AW42" i="1"/>
  <c r="BA376" i="1"/>
  <c r="BA375" i="1" s="1"/>
  <c r="AT283" i="1"/>
  <c r="AF284" i="1"/>
  <c r="AF283" i="1" s="1"/>
  <c r="BA349" i="1"/>
  <c r="BA348" i="1" s="1"/>
  <c r="BA347" i="1" s="1"/>
  <c r="BA264" i="1"/>
  <c r="BA263" i="1" s="1"/>
  <c r="BA248" i="1" s="1"/>
  <c r="BA231" i="1"/>
  <c r="BA194" i="1"/>
  <c r="Q120" i="1"/>
  <c r="Q119" i="1" s="1"/>
  <c r="Q5" i="1" s="1"/>
  <c r="R172" i="1"/>
  <c r="R167" i="1" s="1"/>
  <c r="R140" i="1"/>
  <c r="R121" i="1" s="1"/>
  <c r="BA339" i="1"/>
  <c r="BA338" i="1" s="1"/>
  <c r="BA337" i="1" s="1"/>
  <c r="AY120" i="1"/>
  <c r="AY119" i="1" s="1"/>
  <c r="P120" i="1"/>
  <c r="P119" i="1" s="1"/>
  <c r="P5" i="1" s="1"/>
  <c r="AZ8" i="1"/>
  <c r="BA43" i="1"/>
  <c r="AW53" i="1"/>
  <c r="Y53" i="1"/>
  <c r="AM53" i="1"/>
  <c r="AU8" i="1"/>
  <c r="AX8" i="1"/>
  <c r="AY8" i="1"/>
  <c r="AF8" i="1"/>
  <c r="AM8" i="1"/>
  <c r="AT8" i="1"/>
  <c r="Y28" i="1"/>
  <c r="Y19" i="1" s="1"/>
  <c r="Y8" i="1" s="1"/>
  <c r="AW28" i="1"/>
  <c r="AW19" i="1" s="1"/>
  <c r="AW8" i="1" s="1"/>
  <c r="BA28" i="1"/>
  <c r="BA19" i="1" s="1"/>
  <c r="AW284" i="1"/>
  <c r="AW283" i="1" s="1"/>
  <c r="AI284" i="1"/>
  <c r="AI283" i="1" s="1"/>
  <c r="U230" i="1"/>
  <c r="U229" i="1" s="1"/>
  <c r="BA142" i="1"/>
  <c r="AE230" i="1"/>
  <c r="AE229" i="1" s="1"/>
  <c r="AZ140" i="1"/>
  <c r="AZ121" i="1" s="1"/>
  <c r="R6" i="1"/>
  <c r="X230" i="1"/>
  <c r="X229" i="1" s="1"/>
  <c r="AP230" i="1"/>
  <c r="AP229" i="1" s="1"/>
  <c r="AS230" i="1"/>
  <c r="AS229" i="1" s="1"/>
  <c r="AL230" i="1"/>
  <c r="AL229" i="1" s="1"/>
  <c r="AU230" i="1"/>
  <c r="AU229" i="1" s="1"/>
  <c r="AU61" i="1"/>
  <c r="AF53" i="1"/>
  <c r="AZ53" i="1"/>
  <c r="AT53" i="1"/>
  <c r="AY230" i="1"/>
  <c r="AY229" i="1" s="1"/>
  <c r="BA11" i="1"/>
  <c r="BA10" i="1" s="1"/>
  <c r="BA9" i="1" s="1"/>
  <c r="AB230" i="1"/>
  <c r="AB229" i="1" s="1"/>
  <c r="AW120" i="1"/>
  <c r="AW119" i="1" s="1"/>
  <c r="U7" i="1"/>
  <c r="AX230" i="1"/>
  <c r="AX229" i="1" s="1"/>
  <c r="AT120" i="1"/>
  <c r="AT119" i="1" s="1"/>
  <c r="Y61" i="1"/>
  <c r="BA212" i="1"/>
  <c r="AZ61" i="1"/>
  <c r="O5" i="1"/>
  <c r="X7" i="1"/>
  <c r="BA88" i="1"/>
  <c r="BA87" i="1" s="1"/>
  <c r="BA86" i="1" s="1"/>
  <c r="BA74" i="1"/>
  <c r="BA13" i="1"/>
  <c r="AI230" i="1"/>
  <c r="AI229" i="1" s="1"/>
  <c r="Y388" i="1"/>
  <c r="BA388" i="1" s="1"/>
  <c r="AZ388" i="1"/>
  <c r="X387" i="1"/>
  <c r="X386" i="1" s="1"/>
  <c r="AX387" i="1"/>
  <c r="AX386" i="1" s="1"/>
  <c r="AZ286" i="1"/>
  <c r="Y286" i="1"/>
  <c r="BA286" i="1" s="1"/>
  <c r="AX285" i="1"/>
  <c r="AX284" i="1" s="1"/>
  <c r="AX283" i="1" s="1"/>
  <c r="X285" i="1"/>
  <c r="X284" i="1" s="1"/>
  <c r="X283" i="1" s="1"/>
  <c r="X120" i="1"/>
  <c r="X119" i="1" s="1"/>
  <c r="AZ70" i="1"/>
  <c r="AZ69" i="1" s="1"/>
  <c r="AZ42" i="1" s="1"/>
  <c r="Y70" i="1"/>
  <c r="Y69" i="1" s="1"/>
  <c r="Y42" i="1" s="1"/>
  <c r="AW61" i="1"/>
  <c r="AM61" i="1"/>
  <c r="V7" i="1"/>
  <c r="AU7" i="1"/>
  <c r="AH7" i="1"/>
  <c r="W7" i="1"/>
  <c r="AP7" i="1"/>
  <c r="AQ7" i="1"/>
  <c r="AS7" i="1"/>
  <c r="AJ7" i="1"/>
  <c r="AE7" i="1"/>
  <c r="BA167" i="1" l="1"/>
  <c r="R120" i="1"/>
  <c r="R119" i="1" s="1"/>
  <c r="R5" i="1" s="1"/>
  <c r="AM284" i="1"/>
  <c r="AM283" i="1" s="1"/>
  <c r="BA141" i="1"/>
  <c r="BA140" i="1" s="1"/>
  <c r="BA121" i="1" s="1"/>
  <c r="AZ120" i="1"/>
  <c r="AZ119" i="1" s="1"/>
  <c r="BA8" i="1"/>
  <c r="AF230" i="1"/>
  <c r="AF229" i="1" s="1"/>
  <c r="X6" i="1"/>
  <c r="AT230" i="1"/>
  <c r="AT229" i="1" s="1"/>
  <c r="AZ230" i="1"/>
  <c r="AZ229" i="1" s="1"/>
  <c r="BA53" i="1"/>
  <c r="AG6" i="1"/>
  <c r="AG5" i="1" s="1"/>
  <c r="AE6" i="1"/>
  <c r="AE5" i="1" s="1"/>
  <c r="Y230" i="1"/>
  <c r="Y229" i="1" s="1"/>
  <c r="AW230" i="1"/>
  <c r="AW229" i="1" s="1"/>
  <c r="Y7" i="1"/>
  <c r="U6" i="1"/>
  <c r="U5" i="1" s="1"/>
  <c r="V6" i="1"/>
  <c r="AH6" i="1"/>
  <c r="AH5" i="1" s="1"/>
  <c r="AM230" i="1"/>
  <c r="AM229" i="1" s="1"/>
  <c r="AX385" i="1"/>
  <c r="V385" i="1"/>
  <c r="Y387" i="1"/>
  <c r="Y386" i="1" s="1"/>
  <c r="AZ387" i="1"/>
  <c r="AZ386" i="1" s="1"/>
  <c r="AY7" i="1"/>
  <c r="W6" i="1"/>
  <c r="W5" i="1" s="1"/>
  <c r="AV7" i="1"/>
  <c r="AZ285" i="1"/>
  <c r="AZ284" i="1" s="1"/>
  <c r="AZ283" i="1" s="1"/>
  <c r="Y285" i="1"/>
  <c r="Y120" i="1"/>
  <c r="Y119" i="1" s="1"/>
  <c r="BA70" i="1"/>
  <c r="BA69" i="1" s="1"/>
  <c r="BA42" i="1" s="1"/>
  <c r="BA61" i="1"/>
  <c r="AX7" i="1"/>
  <c r="AB7" i="1"/>
  <c r="AT7" i="1"/>
  <c r="AL7" i="1"/>
  <c r="AM7" i="1"/>
  <c r="BA120" i="1" l="1"/>
  <c r="BA119" i="1" s="1"/>
  <c r="V5" i="1"/>
  <c r="BA387" i="1"/>
  <c r="BA386" i="1" s="1"/>
  <c r="Y6" i="1"/>
  <c r="AI6" i="1"/>
  <c r="AI5" i="1" s="1"/>
  <c r="BA230" i="1"/>
  <c r="BA229" i="1" s="1"/>
  <c r="X385" i="1"/>
  <c r="X5" i="1" s="1"/>
  <c r="AZ385" i="1"/>
  <c r="AW7" i="1"/>
  <c r="AB6" i="1"/>
  <c r="AB5" i="1" s="1"/>
  <c r="AZ7" i="1"/>
  <c r="BA285" i="1"/>
  <c r="BA284" i="1" s="1"/>
  <c r="BA283" i="1" s="1"/>
  <c r="Y284" i="1"/>
  <c r="Y283" i="1" s="1"/>
  <c r="AF7" i="1"/>
  <c r="AJ6" i="1" l="1"/>
  <c r="AJ5" i="1" s="1"/>
  <c r="BA7" i="1"/>
  <c r="AF6" i="1"/>
  <c r="AF5" i="1" s="1"/>
  <c r="Y385" i="1"/>
  <c r="Y5" i="1" s="1"/>
  <c r="BA385" i="1"/>
  <c r="AK6" i="1" l="1"/>
  <c r="AK5" i="1" s="1"/>
  <c r="AL6" i="1" l="1"/>
  <c r="AL5" i="1" s="1"/>
  <c r="AM6" i="1" l="1"/>
  <c r="AM5" i="1" s="1"/>
  <c r="AN6" i="1" l="1"/>
  <c r="AN5" i="1" s="1"/>
  <c r="AO6" i="1" l="1"/>
  <c r="AO5" i="1" s="1"/>
  <c r="AP6" i="1" l="1"/>
  <c r="AP5" i="1" s="1"/>
  <c r="AQ6" i="1" l="1"/>
  <c r="AQ5" i="1" s="1"/>
  <c r="AR6" i="1" l="1"/>
  <c r="AR5" i="1" s="1"/>
  <c r="AS6" i="1" l="1"/>
  <c r="AS5" i="1" s="1"/>
  <c r="AT6" i="1" l="1"/>
  <c r="AT5" i="1" s="1"/>
  <c r="AU6" i="1" l="1"/>
  <c r="AU5" i="1" s="1"/>
  <c r="AV6" i="1" l="1"/>
  <c r="AV5" i="1" s="1"/>
  <c r="AW6" i="1" l="1"/>
  <c r="AW5" i="1" s="1"/>
  <c r="AX6" i="1" l="1"/>
  <c r="AX5" i="1" s="1"/>
  <c r="AY6" i="1" l="1"/>
  <c r="AY5" i="1" s="1"/>
  <c r="BA6" i="1" l="1"/>
  <c r="BA5" i="1" s="1"/>
  <c r="AZ6" i="1"/>
  <c r="AZ5" i="1" s="1"/>
</calcChain>
</file>

<file path=xl/sharedStrings.xml><?xml version="1.0" encoding="utf-8"?>
<sst xmlns="http://schemas.openxmlformats.org/spreadsheetml/2006/main" count="866" uniqueCount="174">
  <si>
    <t>TOTAL</t>
  </si>
  <si>
    <t xml:space="preserve"> </t>
  </si>
  <si>
    <t>Prevención Social de la Violencia y la Delincuencia con Participación Ciudadana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</si>
  <si>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</si>
  <si>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</si>
  <si>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</si>
  <si>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</si>
  <si>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</si>
  <si>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</si>
  <si>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</si>
  <si>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</si>
  <si>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</si>
  <si>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</si>
  <si>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</si>
  <si>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Prendas de protección personal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</si>
  <si>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</si>
  <si>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</si>
  <si>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</si>
  <si>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</si>
  <si>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</si>
  <si>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</si>
  <si>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</si>
  <si>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</si>
  <si>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</si>
  <si>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</si>
  <si>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</si>
  <si>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</si>
  <si>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</si>
  <si>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</si>
  <si>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</si>
  <si>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</si>
  <si>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</si>
  <si>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</si>
  <si>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</si>
  <si>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</si>
  <si>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</si>
  <si>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Cámaras fotográficas y de video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</si>
  <si>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</si>
  <si>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</si>
  <si>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</si>
  <si>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</si>
  <si>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</si>
  <si>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</si>
  <si>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</si>
  <si>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</si>
  <si>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</si>
  <si>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Acceso a la Justicia para las Mujeres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</si>
  <si>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</si>
  <si>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</si>
  <si>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</si>
  <si>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</si>
  <si>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Equipo e Instrumental Médico y de Laboratorio</t>
  </si>
  <si>
    <t>Equipo médico y de laboratorio</t>
  </si>
  <si>
    <t>Inversión Pública</t>
  </si>
  <si>
    <t>Obra Pública en Bienes Propios</t>
  </si>
  <si>
    <t>Edificación no habitacional</t>
  </si>
  <si>
    <t>Mejoramiento y/o ampliación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</si>
  <si>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</si>
  <si>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</si>
  <si>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</si>
  <si>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</si>
  <si>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</si>
  <si>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Mantenimiento y conservación de bienes informáticos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</si>
  <si>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</si>
  <si>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</si>
  <si>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</si>
  <si>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</si>
  <si>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</si>
  <si>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Secretaría de Seguridad Pública</t>
  </si>
  <si>
    <t>Procuración de Justicia</t>
  </si>
  <si>
    <t>Telefonía tradicional</t>
  </si>
  <si>
    <t>Servicio telefónico convencional</t>
  </si>
  <si>
    <t>Servicios de acceso de internet, redes y procesamiento de información</t>
  </si>
  <si>
    <t>Fortalecimiento de Asesorías Jurídicas de Víctimas</t>
  </si>
  <si>
    <t>Fortalecimiento al Sistema Penitenciario Nacional y de Ejecución de Medidas para Adolescentes</t>
  </si>
  <si>
    <t>Fortalecimiento al Sistema Penitenciario Nacional</t>
  </si>
  <si>
    <t>Fortalecimiento de la Autoridad Administrativa Especializada del Sistema de Justicia Penal para Adolescentes</t>
  </si>
  <si>
    <t>Desarrollo de las Ciencias Forenses en la Investigación de Hechos Delictivos</t>
  </si>
  <si>
    <t>Servicios de instalación, reparación, mantenimiento y conservación</t>
  </si>
  <si>
    <t>Registro Público Vehicular</t>
  </si>
  <si>
    <t>Sistema Nacional de Atención de Llamadas de Emergencia y Denuncias Ciudadanas</t>
  </si>
  <si>
    <t>Especialización de las Instancias Responsables de la Búsqueda de Personas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</si>
  <si>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</si>
  <si>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</si>
  <si>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</si>
  <si>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</si>
  <si>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</si>
  <si>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</si>
  <si>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</si>
  <si>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</si>
  <si>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</si>
  <si>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</si>
  <si>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</si>
  <si>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DESCRIPCIÓN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</si>
  <si>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</si>
  <si>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</si>
  <si>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</si>
  <si>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</si>
  <si>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</si>
  <si>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</si>
  <si>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</si>
  <si>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</si>
  <si>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</si>
  <si>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</si>
  <si>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</si>
  <si>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</si>
  <si>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</si>
  <si>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</si>
  <si>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</si>
  <si>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</si>
  <si>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</si>
  <si>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</si>
  <si>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</si>
  <si>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</si>
  <si>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Mejorar las Condiciones de Seguridad Pública en las Regiones del Territorio Nacional para Construir la Paz</t>
  </si>
  <si>
    <t xml:space="preserve">Profesionalización, Certificación y Capacitación de los Elementos Policiales y las Instituciones de Seguridad Pública </t>
  </si>
  <si>
    <t>001</t>
  </si>
  <si>
    <t>Profesionalización y Capacitación de los Elementos Policiales de Seguridad Pública</t>
  </si>
  <si>
    <t>Curso de capacitación</t>
  </si>
  <si>
    <t xml:space="preserve">Equipamiento e Infraestructura de las Instituciones de Seguridad Pública </t>
  </si>
  <si>
    <t>Equipamiento de las Instituciones de Seguridad Pública</t>
  </si>
  <si>
    <t>Fortalecimiento y/o Creación de las Unidades de Inteligencia Patrimonial y Económica (UIPE´S)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</si>
  <si>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</si>
  <si>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</si>
  <si>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</si>
  <si>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 xml:space="preserve">Sistema Nacional de Información </t>
  </si>
  <si>
    <t>Sistema Nacional de Información, base de datos del SNSP</t>
  </si>
  <si>
    <t>Fortalecimiento de los Sistemas de Videovigilancia y Geolocalización</t>
  </si>
  <si>
    <t>Fortalecimiento Tecnológico del Registro Vehicular (REPUVE)</t>
  </si>
  <si>
    <t>Productos químicos básicos</t>
  </si>
  <si>
    <t>Instrumental médico y de laboratorio</t>
  </si>
  <si>
    <t>Póliza de mantenimiento de equipo</t>
  </si>
  <si>
    <t>Materiales y artículos de construcción y de reparación</t>
  </si>
  <si>
    <t>Materiales complementarios</t>
  </si>
  <si>
    <t>Muebles, excepto de oficina y estantería</t>
  </si>
  <si>
    <t>Otro mobiliario y equipo educacional y recreativo</t>
  </si>
  <si>
    <t>Otros equipos</t>
  </si>
  <si>
    <t>Material impreso e información digital</t>
  </si>
  <si>
    <t>Material de apoyo informativo</t>
  </si>
  <si>
    <t>Materiales de seguridad pública</t>
  </si>
  <si>
    <t>Equipos de generación eléctrica, aparatos y accesorios eléctricos</t>
  </si>
  <si>
    <t>Servicios integrales y otros servicios</t>
  </si>
  <si>
    <t>Servicios de consultoría administrativa, procesos, técnica y en tecnologías de la información</t>
  </si>
  <si>
    <t>Vestuario y uniformes</t>
  </si>
  <si>
    <t>Prendas de protección para seguridad pública y nacional</t>
  </si>
  <si>
    <t>Equipo de defensa y seguridad</t>
  </si>
  <si>
    <t>Construcción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</si>
  <si>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</si>
  <si>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</si>
  <si>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</si>
  <si>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</si>
  <si>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</si>
  <si>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</si>
  <si>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</si>
  <si>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</si>
  <si>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Gastos de orden social y cultural</t>
  </si>
  <si>
    <t>Gastos de orden social</t>
  </si>
  <si>
    <t>Congresos y Convenciones</t>
  </si>
  <si>
    <t>Equipo de sonido y audiovisual</t>
  </si>
  <si>
    <t>Equipos y Aparatos Audiovisuales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</si>
  <si>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</si>
  <si>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</si>
  <si>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</si>
  <si>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</si>
  <si>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Servicios integrales de telecomunicación</t>
  </si>
  <si>
    <t>Materiales y útiles para el procesamiento en equipos y bienes informáticos</t>
  </si>
  <si>
    <t>Pasajes aéreos</t>
  </si>
  <si>
    <t>Materiales y útiles para el procesamiento en equiupos y bienes infortmáticos</t>
  </si>
  <si>
    <t>Ayudas Sociales</t>
  </si>
  <si>
    <t>Ayudas sociales a personas</t>
  </si>
  <si>
    <t>Gastos relacionados con actividades culturales, deportivas y de ayuda extraordinaria</t>
  </si>
  <si>
    <t>Artículos deportivos</t>
  </si>
  <si>
    <t>Blancos y otros productos textiles, excepto prendas de vestir</t>
  </si>
  <si>
    <t xml:space="preserve">Refacciones y accesorios para equipo de cómputo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</si>
</sst>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0"/>
    <numFmt numFmtId="165" formatCode="_(* #,##0_);_(* \(#,##0\);_(* &quot;-&quot;??_);_(@_)"/>
    <numFmt numFmtId="167" formatCode="000"/>
    <numFmt numFmtId="168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i/>
      <sz val="10"/>
      <color indexed="8"/>
      <name val="Monserrat"/>
    </font>
    <font>
      <b/>
      <sz val="10"/>
      <color theme="1"/>
      <name val="Monserrat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164">
    <xf numFmtId="0" fontId="0" fillId="0" borderId="0" xfId="0"/>
    <xf numFmtId="0" fontId="4" fillId="0" borderId="0" xfId="0" applyFont="1"/>
    <xf numFmtId="3" fontId="6" fillId="2" borderId="6" xfId="0" applyNumberFormat="1" applyFont="1" applyFill="1" applyBorder="1" applyAlignment="1" applyProtection="1">
      <alignment horizontal="center" vertical="center" wrapText="1"/>
    </xf>
    <xf numFmtId="3" fontId="6" fillId="9" borderId="6" xfId="0" applyNumberFormat="1" applyFont="1" applyFill="1" applyBorder="1" applyAlignment="1" applyProtection="1">
      <alignment horizontal="center" vertical="center" wrapText="1"/>
    </xf>
    <xf numFmtId="3" fontId="6" fillId="6" borderId="6" xfId="0" applyNumberFormat="1" applyFont="1" applyFill="1" applyBorder="1" applyAlignment="1" applyProtection="1">
      <alignment horizontal="center" vertical="center" wrapText="1"/>
    </xf>
    <xf numFmtId="3" fontId="6" fillId="5" borderId="6" xfId="0" applyNumberFormat="1" applyFont="1" applyFill="1" applyBorder="1" applyAlignment="1" applyProtection="1">
      <alignment horizontal="center" vertical="center" wrapText="1"/>
    </xf>
    <xf numFmtId="3" fontId="7" fillId="8" borderId="6" xfId="0" applyNumberFormat="1" applyFont="1" applyFill="1" applyBorder="1" applyAlignment="1" applyProtection="1">
      <alignment horizontal="center" vertical="center" wrapText="1"/>
    </xf>
    <xf numFmtId="3" fontId="7" fillId="7" borderId="6" xfId="0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</xf>
    <xf numFmtId="3" fontId="6" fillId="9" borderId="1" xfId="0" applyNumberFormat="1" applyFont="1" applyFill="1" applyBorder="1" applyAlignment="1" applyProtection="1">
      <alignment horizontal="center" vertical="center" wrapText="1"/>
    </xf>
    <xf numFmtId="3" fontId="6" fillId="9" borderId="2" xfId="0" applyNumberFormat="1" applyFont="1" applyFill="1" applyBorder="1" applyAlignment="1" applyProtection="1">
      <alignment horizontal="center" vertical="center" wrapText="1"/>
    </xf>
    <xf numFmtId="3" fontId="6" fillId="6" borderId="1" xfId="0" applyNumberFormat="1" applyFont="1" applyFill="1" applyBorder="1" applyAlignment="1" applyProtection="1">
      <alignment horizontal="center" vertical="center" wrapText="1"/>
    </xf>
    <xf numFmtId="3" fontId="6" fillId="6" borderId="2" xfId="0" applyNumberFormat="1" applyFont="1" applyFill="1" applyBorder="1" applyAlignment="1" applyProtection="1">
      <alignment horizontal="center" vertical="center" wrapText="1"/>
    </xf>
    <xf numFmtId="3" fontId="6" fillId="5" borderId="1" xfId="0" applyNumberFormat="1" applyFont="1" applyFill="1" applyBorder="1" applyAlignment="1" applyProtection="1">
      <alignment horizontal="center" vertical="center" wrapText="1"/>
    </xf>
    <xf numFmtId="3" fontId="6" fillId="5" borderId="2" xfId="0" applyNumberFormat="1" applyFont="1" applyFill="1" applyBorder="1" applyAlignment="1" applyProtection="1">
      <alignment horizontal="center" vertical="center" wrapText="1"/>
    </xf>
    <xf numFmtId="3" fontId="7" fillId="8" borderId="1" xfId="0" applyNumberFormat="1" applyFont="1" applyFill="1" applyBorder="1" applyAlignment="1" applyProtection="1">
      <alignment horizontal="center" vertical="center" wrapText="1"/>
    </xf>
    <xf numFmtId="3" fontId="7" fillId="8" borderId="2" xfId="0" applyNumberFormat="1" applyFont="1" applyFill="1" applyBorder="1" applyAlignment="1" applyProtection="1">
      <alignment horizontal="center" vertical="center" wrapText="1"/>
    </xf>
    <xf numFmtId="3" fontId="7" fillId="7" borderId="1" xfId="0" applyNumberFormat="1" applyFont="1" applyFill="1" applyBorder="1" applyAlignment="1" applyProtection="1">
      <alignment horizontal="center" vertical="center" wrapText="1"/>
    </xf>
    <xf numFmtId="3" fontId="7" fillId="7" borderId="2" xfId="0" applyNumberFormat="1" applyFont="1" applyFill="1" applyBorder="1" applyAlignment="1" applyProtection="1">
      <alignment horizontal="center" vertical="center" wrapText="1"/>
    </xf>
    <xf numFmtId="165" fontId="6" fillId="2" borderId="6" xfId="0" applyNumberFormat="1" applyFont="1" applyFill="1" applyBorder="1" applyAlignment="1" applyProtection="1">
      <alignment horizontal="center" vertical="center" wrapText="1"/>
    </xf>
    <xf numFmtId="3" fontId="6" fillId="4" borderId="6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7" fontId="8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 textRotation="90" wrapText="1"/>
    </xf>
    <xf numFmtId="164" fontId="10" fillId="11" borderId="2" xfId="0" applyNumberFormat="1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/>
    </xf>
    <xf numFmtId="167" fontId="10" fillId="11" borderId="2" xfId="0" applyNumberFormat="1" applyFont="1" applyFill="1" applyBorder="1" applyAlignment="1">
      <alignment horizontal="left" vertical="center"/>
    </xf>
    <xf numFmtId="164" fontId="10" fillId="11" borderId="2" xfId="0" applyNumberFormat="1" applyFont="1" applyFill="1" applyBorder="1" applyAlignment="1">
      <alignment horizontal="justify" vertical="center" wrapText="1"/>
    </xf>
    <xf numFmtId="4" fontId="9" fillId="11" borderId="2" xfId="0" applyNumberFormat="1" applyFont="1" applyFill="1" applyBorder="1" applyAlignment="1">
      <alignment vertical="center"/>
    </xf>
    <xf numFmtId="168" fontId="9" fillId="11" borderId="2" xfId="0" applyNumberFormat="1" applyFont="1" applyFill="1" applyBorder="1" applyAlignment="1">
      <alignment horizontal="center" vertical="center"/>
    </xf>
    <xf numFmtId="168" fontId="9" fillId="11" borderId="2" xfId="0" applyNumberFormat="1" applyFont="1" applyFill="1" applyBorder="1" applyAlignment="1">
      <alignment vertical="center"/>
    </xf>
    <xf numFmtId="164" fontId="10" fillId="12" borderId="2" xfId="0" applyNumberFormat="1" applyFont="1" applyFill="1" applyBorder="1" applyAlignment="1">
      <alignment horizontal="center" vertical="center"/>
    </xf>
    <xf numFmtId="167" fontId="10" fillId="12" borderId="2" xfId="0" applyNumberFormat="1" applyFont="1" applyFill="1" applyBorder="1" applyAlignment="1">
      <alignment horizontal="left" vertical="center"/>
    </xf>
    <xf numFmtId="164" fontId="10" fillId="12" borderId="2" xfId="0" applyNumberFormat="1" applyFont="1" applyFill="1" applyBorder="1" applyAlignment="1">
      <alignment horizontal="justify" vertical="center" wrapText="1"/>
    </xf>
    <xf numFmtId="4" fontId="9" fillId="12" borderId="2" xfId="0" applyNumberFormat="1" applyFont="1" applyFill="1" applyBorder="1" applyAlignment="1">
      <alignment vertical="center"/>
    </xf>
    <xf numFmtId="168" fontId="9" fillId="12" borderId="2" xfId="0" applyNumberFormat="1" applyFont="1" applyFill="1" applyBorder="1" applyAlignment="1">
      <alignment horizontal="center" vertical="center"/>
    </xf>
    <xf numFmtId="168" fontId="9" fillId="12" borderId="2" xfId="0" applyNumberFormat="1" applyFont="1" applyFill="1" applyBorder="1" applyAlignment="1">
      <alignment vertical="center"/>
    </xf>
    <xf numFmtId="164" fontId="10" fillId="13" borderId="2" xfId="0" applyNumberFormat="1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/>
    </xf>
    <xf numFmtId="167" fontId="10" fillId="13" borderId="2" xfId="0" applyNumberFormat="1" applyFont="1" applyFill="1" applyBorder="1" applyAlignment="1">
      <alignment horizontal="left" vertical="center"/>
    </xf>
    <xf numFmtId="164" fontId="10" fillId="13" borderId="2" xfId="0" applyNumberFormat="1" applyFont="1" applyFill="1" applyBorder="1" applyAlignment="1">
      <alignment horizontal="justify" vertical="center" wrapText="1"/>
    </xf>
    <xf numFmtId="4" fontId="9" fillId="13" borderId="2" xfId="0" applyNumberFormat="1" applyFont="1" applyFill="1" applyBorder="1" applyAlignment="1">
      <alignment vertical="center"/>
    </xf>
    <xf numFmtId="168" fontId="9" fillId="13" borderId="2" xfId="0" applyNumberFormat="1" applyFont="1" applyFill="1" applyBorder="1" applyAlignment="1">
      <alignment horizontal="center" vertical="center"/>
    </xf>
    <xf numFmtId="168" fontId="9" fillId="13" borderId="2" xfId="0" applyNumberFormat="1" applyFont="1" applyFill="1" applyBorder="1" applyAlignment="1">
      <alignment vertical="center"/>
    </xf>
    <xf numFmtId="164" fontId="10" fillId="14" borderId="2" xfId="0" applyNumberFormat="1" applyFont="1" applyFill="1" applyBorder="1" applyAlignment="1">
      <alignment horizontal="center" vertical="center"/>
    </xf>
    <xf numFmtId="167" fontId="10" fillId="14" borderId="2" xfId="0" applyNumberFormat="1" applyFont="1" applyFill="1" applyBorder="1" applyAlignment="1">
      <alignment horizontal="left" vertical="center"/>
    </xf>
    <xf numFmtId="0" fontId="9" fillId="14" borderId="2" xfId="0" applyFont="1" applyFill="1" applyBorder="1" applyAlignment="1">
      <alignment horizontal="justify" vertical="center" wrapText="1"/>
    </xf>
    <xf numFmtId="4" fontId="9" fillId="14" borderId="2" xfId="0" applyNumberFormat="1" applyFont="1" applyFill="1" applyBorder="1" applyAlignment="1">
      <alignment vertical="center"/>
    </xf>
    <xf numFmtId="168" fontId="9" fillId="14" borderId="2" xfId="0" applyNumberFormat="1" applyFont="1" applyFill="1" applyBorder="1" applyAlignment="1">
      <alignment horizontal="center" vertical="center"/>
    </xf>
    <xf numFmtId="168" fontId="9" fillId="14" borderId="2" xfId="0" applyNumberFormat="1" applyFont="1" applyFill="1" applyBorder="1" applyAlignment="1">
      <alignment vertical="center"/>
    </xf>
    <xf numFmtId="164" fontId="10" fillId="15" borderId="2" xfId="0" applyNumberFormat="1" applyFont="1" applyFill="1" applyBorder="1" applyAlignment="1">
      <alignment horizontal="center" vertical="center"/>
    </xf>
    <xf numFmtId="167" fontId="10" fillId="15" borderId="2" xfId="0" applyNumberFormat="1" applyFont="1" applyFill="1" applyBorder="1" applyAlignment="1">
      <alignment horizontal="left" vertical="center"/>
    </xf>
    <xf numFmtId="0" fontId="9" fillId="15" borderId="2" xfId="0" applyFont="1" applyFill="1" applyBorder="1" applyAlignment="1">
      <alignment horizontal="justify" vertical="center" wrapText="1"/>
    </xf>
    <xf numFmtId="4" fontId="9" fillId="15" borderId="2" xfId="0" applyNumberFormat="1" applyFont="1" applyFill="1" applyBorder="1" applyAlignment="1">
      <alignment vertical="center"/>
    </xf>
    <xf numFmtId="168" fontId="9" fillId="15" borderId="2" xfId="0" applyNumberFormat="1" applyFont="1" applyFill="1" applyBorder="1" applyAlignment="1">
      <alignment horizontal="center" vertical="center"/>
    </xf>
    <xf numFmtId="168" fontId="9" fillId="15" borderId="2" xfId="0" applyNumberFormat="1" applyFont="1" applyFill="1" applyBorder="1" applyAlignment="1">
      <alignment vertical="center"/>
    </xf>
    <xf numFmtId="164" fontId="10" fillId="10" borderId="2" xfId="0" applyNumberFormat="1" applyFont="1" applyFill="1" applyBorder="1" applyAlignment="1">
      <alignment horizontal="center" vertical="center"/>
    </xf>
    <xf numFmtId="167" fontId="10" fillId="10" borderId="2" xfId="0" applyNumberFormat="1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justify" vertical="center" wrapText="1"/>
    </xf>
    <xf numFmtId="4" fontId="9" fillId="10" borderId="2" xfId="0" applyNumberFormat="1" applyFont="1" applyFill="1" applyBorder="1" applyAlignment="1">
      <alignment vertical="center"/>
    </xf>
    <xf numFmtId="168" fontId="9" fillId="10" borderId="2" xfId="0" applyNumberFormat="1" applyFont="1" applyFill="1" applyBorder="1" applyAlignment="1">
      <alignment horizontal="center" vertical="center"/>
    </xf>
    <xf numFmtId="168" fontId="9" fillId="10" borderId="2" xfId="0" applyNumberFormat="1" applyFont="1" applyFill="1" applyBorder="1" applyAlignment="1">
      <alignment vertical="center"/>
    </xf>
    <xf numFmtId="164" fontId="10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 wrapText="1"/>
    </xf>
    <xf numFmtId="4" fontId="11" fillId="0" borderId="2" xfId="0" applyNumberFormat="1" applyFont="1" applyBorder="1" applyAlignment="1">
      <alignment vertical="center"/>
    </xf>
    <xf numFmtId="4" fontId="10" fillId="0" borderId="2" xfId="0" applyNumberFormat="1" applyFont="1" applyBorder="1" applyAlignment="1">
      <alignment vertical="center"/>
    </xf>
    <xf numFmtId="168" fontId="10" fillId="0" borderId="2" xfId="0" applyNumberFormat="1" applyFont="1" applyBorder="1" applyAlignment="1">
      <alignment horizontal="right" vertical="center"/>
    </xf>
    <xf numFmtId="168" fontId="10" fillId="0" borderId="2" xfId="0" applyNumberFormat="1" applyFont="1" applyBorder="1" applyAlignment="1">
      <alignment horizontal="center" vertical="center"/>
    </xf>
    <xf numFmtId="167" fontId="10" fillId="10" borderId="2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8" fontId="10" fillId="10" borderId="2" xfId="0" applyNumberFormat="1" applyFont="1" applyFill="1" applyBorder="1" applyAlignment="1">
      <alignment horizontal="center" vertical="center"/>
    </xf>
    <xf numFmtId="168" fontId="10" fillId="10" borderId="2" xfId="0" applyNumberFormat="1" applyFont="1" applyFill="1" applyBorder="1" applyAlignment="1">
      <alignment vertical="center"/>
    </xf>
    <xf numFmtId="0" fontId="10" fillId="10" borderId="2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4" fontId="9" fillId="0" borderId="2" xfId="0" applyNumberFormat="1" applyFont="1" applyBorder="1" applyAlignment="1">
      <alignment vertical="center"/>
    </xf>
    <xf numFmtId="168" fontId="9" fillId="0" borderId="2" xfId="0" applyNumberFormat="1" applyFont="1" applyBorder="1" applyAlignment="1">
      <alignment vertical="center"/>
    </xf>
    <xf numFmtId="168" fontId="9" fillId="10" borderId="2" xfId="0" applyNumberFormat="1" applyFont="1" applyFill="1" applyBorder="1" applyAlignment="1">
      <alignment horizontal="right" vertical="center"/>
    </xf>
    <xf numFmtId="4" fontId="10" fillId="10" borderId="2" xfId="0" applyNumberFormat="1" applyFont="1" applyFill="1" applyBorder="1" applyAlignment="1">
      <alignment vertical="center"/>
    </xf>
    <xf numFmtId="0" fontId="10" fillId="13" borderId="2" xfId="0" applyFont="1" applyFill="1" applyBorder="1" applyAlignment="1">
      <alignment horizontal="center" vertical="center"/>
    </xf>
    <xf numFmtId="4" fontId="9" fillId="13" borderId="2" xfId="0" applyNumberFormat="1" applyFont="1" applyFill="1" applyBorder="1" applyAlignment="1">
      <alignment horizontal="justify" vertical="center" wrapText="1"/>
    </xf>
    <xf numFmtId="164" fontId="10" fillId="16" borderId="2" xfId="0" applyNumberFormat="1" applyFont="1" applyFill="1" applyBorder="1" applyAlignment="1">
      <alignment horizontal="center" vertical="center"/>
    </xf>
    <xf numFmtId="167" fontId="10" fillId="16" borderId="2" xfId="0" applyNumberFormat="1" applyFont="1" applyFill="1" applyBorder="1" applyAlignment="1">
      <alignment horizontal="left" vertical="center"/>
    </xf>
    <xf numFmtId="0" fontId="12" fillId="16" borderId="2" xfId="0" applyFont="1" applyFill="1" applyBorder="1" applyAlignment="1">
      <alignment horizontal="justify" vertical="center" wrapText="1"/>
    </xf>
    <xf numFmtId="4" fontId="9" fillId="16" borderId="2" xfId="0" applyNumberFormat="1" applyFont="1" applyFill="1" applyBorder="1" applyAlignment="1">
      <alignment vertical="center"/>
    </xf>
    <xf numFmtId="168" fontId="9" fillId="16" borderId="2" xfId="0" applyNumberFormat="1" applyFont="1" applyFill="1" applyBorder="1" applyAlignment="1">
      <alignment horizontal="center" vertical="center"/>
    </xf>
    <xf numFmtId="168" fontId="9" fillId="16" borderId="2" xfId="0" applyNumberFormat="1" applyFont="1" applyFill="1" applyBorder="1" applyAlignment="1">
      <alignment vertical="center"/>
    </xf>
    <xf numFmtId="4" fontId="10" fillId="13" borderId="2" xfId="0" applyNumberFormat="1" applyFont="1" applyFill="1" applyBorder="1" applyAlignment="1">
      <alignment vertical="center"/>
    </xf>
    <xf numFmtId="168" fontId="9" fillId="10" borderId="2" xfId="0" applyNumberFormat="1" applyFont="1" applyFill="1" applyBorder="1" applyAlignment="1">
      <alignment vertical="center" wrapText="1"/>
    </xf>
    <xf numFmtId="164" fontId="10" fillId="10" borderId="2" xfId="0" applyNumberFormat="1" applyFont="1" applyFill="1" applyBorder="1" applyAlignment="1">
      <alignment horizontal="left" vertical="center" wrapText="1"/>
    </xf>
    <xf numFmtId="168" fontId="9" fillId="10" borderId="2" xfId="0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justify" vertical="center" wrapText="1"/>
    </xf>
    <xf numFmtId="4" fontId="10" fillId="13" borderId="2" xfId="0" applyNumberFormat="1" applyFont="1" applyFill="1" applyBorder="1" applyAlignment="1">
      <alignment vertical="center" wrapText="1"/>
    </xf>
    <xf numFmtId="0" fontId="9" fillId="13" borderId="2" xfId="0" applyFont="1" applyFill="1" applyBorder="1"/>
    <xf numFmtId="164" fontId="13" fillId="10" borderId="2" xfId="0" applyNumberFormat="1" applyFont="1" applyFill="1" applyBorder="1" applyAlignment="1">
      <alignment horizontal="center" vertical="center"/>
    </xf>
    <xf numFmtId="167" fontId="13" fillId="10" borderId="2" xfId="0" applyNumberFormat="1" applyFont="1" applyFill="1" applyBorder="1" applyAlignment="1">
      <alignment horizontal="left" vertical="center"/>
    </xf>
    <xf numFmtId="168" fontId="13" fillId="10" borderId="2" xfId="0" applyNumberFormat="1" applyFont="1" applyFill="1" applyBorder="1" applyAlignment="1">
      <alignment horizontal="center" vertical="center"/>
    </xf>
    <xf numFmtId="164" fontId="10" fillId="17" borderId="2" xfId="0" applyNumberFormat="1" applyFont="1" applyFill="1" applyBorder="1" applyAlignment="1">
      <alignment horizontal="center" vertical="center"/>
    </xf>
    <xf numFmtId="0" fontId="10" fillId="17" borderId="2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/>
    </xf>
    <xf numFmtId="167" fontId="10" fillId="17" borderId="2" xfId="0" applyNumberFormat="1" applyFont="1" applyFill="1" applyBorder="1" applyAlignment="1">
      <alignment horizontal="left" vertical="center"/>
    </xf>
    <xf numFmtId="164" fontId="10" fillId="17" borderId="2" xfId="0" applyNumberFormat="1" applyFont="1" applyFill="1" applyBorder="1" applyAlignment="1">
      <alignment horizontal="justify" vertical="center" wrapText="1"/>
    </xf>
    <xf numFmtId="4" fontId="9" fillId="17" borderId="2" xfId="0" applyNumberFormat="1" applyFont="1" applyFill="1" applyBorder="1" applyAlignment="1">
      <alignment vertical="center"/>
    </xf>
    <xf numFmtId="168" fontId="9" fillId="17" borderId="2" xfId="0" applyNumberFormat="1" applyFont="1" applyFill="1" applyBorder="1" applyAlignment="1">
      <alignment horizontal="center" vertical="center"/>
    </xf>
    <xf numFmtId="168" fontId="9" fillId="17" borderId="2" xfId="0" applyNumberFormat="1" applyFont="1" applyFill="1" applyBorder="1" applyAlignment="1">
      <alignment vertical="center"/>
    </xf>
    <xf numFmtId="168" fontId="9" fillId="15" borderId="2" xfId="0" applyNumberFormat="1" applyFont="1" applyFill="1" applyBorder="1" applyAlignment="1">
      <alignment horizontal="right" vertical="center"/>
    </xf>
    <xf numFmtId="165" fontId="6" fillId="4" borderId="3" xfId="0" applyNumberFormat="1" applyFont="1" applyFill="1" applyBorder="1" applyAlignment="1" applyProtection="1">
      <alignment horizontal="center" vertical="center" wrapText="1"/>
    </xf>
    <xf numFmtId="165" fontId="6" fillId="4" borderId="5" xfId="0" applyNumberFormat="1" applyFont="1" applyFill="1" applyBorder="1" applyAlignment="1" applyProtection="1">
      <alignment horizontal="center" vertical="center" wrapText="1"/>
    </xf>
    <xf numFmtId="165" fontId="7" fillId="8" borderId="3" xfId="0" applyNumberFormat="1" applyFont="1" applyFill="1" applyBorder="1" applyAlignment="1" applyProtection="1">
      <alignment horizontal="center" vertical="center" wrapText="1"/>
    </xf>
    <xf numFmtId="165" fontId="7" fillId="8" borderId="5" xfId="0" applyNumberFormat="1" applyFont="1" applyFill="1" applyBorder="1" applyAlignment="1" applyProtection="1">
      <alignment horizontal="center" vertical="center" wrapText="1"/>
    </xf>
    <xf numFmtId="3" fontId="7" fillId="8" borderId="3" xfId="0" applyNumberFormat="1" applyFont="1" applyFill="1" applyBorder="1" applyAlignment="1" applyProtection="1">
      <alignment horizontal="center" vertical="center" wrapText="1"/>
    </xf>
    <xf numFmtId="3" fontId="7" fillId="8" borderId="4" xfId="0" applyNumberFormat="1" applyFont="1" applyFill="1" applyBorder="1" applyAlignment="1" applyProtection="1">
      <alignment horizontal="center" vertical="center" wrapText="1"/>
    </xf>
    <xf numFmtId="3" fontId="7" fillId="8" borderId="5" xfId="0" applyNumberFormat="1" applyFont="1" applyFill="1" applyBorder="1" applyAlignment="1" applyProtection="1">
      <alignment horizontal="center" vertical="center" wrapText="1"/>
    </xf>
    <xf numFmtId="3" fontId="7" fillId="7" borderId="3" xfId="0" applyNumberFormat="1" applyFont="1" applyFill="1" applyBorder="1" applyAlignment="1" applyProtection="1">
      <alignment horizontal="center" vertical="center" wrapText="1"/>
    </xf>
    <xf numFmtId="3" fontId="7" fillId="7" borderId="4" xfId="0" applyNumberFormat="1" applyFont="1" applyFill="1" applyBorder="1" applyAlignment="1" applyProtection="1">
      <alignment horizontal="center" vertical="center" wrapText="1"/>
    </xf>
    <xf numFmtId="3" fontId="7" fillId="7" borderId="5" xfId="0" applyNumberFormat="1" applyFont="1" applyFill="1" applyBorder="1" applyAlignment="1" applyProtection="1">
      <alignment horizontal="center" vertical="center" wrapText="1"/>
    </xf>
    <xf numFmtId="165" fontId="6" fillId="2" borderId="3" xfId="0" applyNumberFormat="1" applyFont="1" applyFill="1" applyBorder="1" applyAlignment="1" applyProtection="1">
      <alignment horizontal="center" vertical="center" wrapText="1"/>
    </xf>
    <xf numFmtId="165" fontId="6" fillId="2" borderId="5" xfId="0" applyNumberFormat="1" applyFont="1" applyFill="1" applyBorder="1" applyAlignment="1" applyProtection="1">
      <alignment horizontal="center" vertical="center" wrapText="1"/>
    </xf>
    <xf numFmtId="165" fontId="6" fillId="6" borderId="3" xfId="2" applyNumberFormat="1" applyFont="1" applyFill="1" applyBorder="1" applyAlignment="1" applyProtection="1">
      <alignment horizontal="center" vertical="center"/>
    </xf>
    <xf numFmtId="165" fontId="6" fillId="6" borderId="4" xfId="2" applyNumberFormat="1" applyFont="1" applyFill="1" applyBorder="1" applyAlignment="1" applyProtection="1">
      <alignment horizontal="center" vertical="center"/>
    </xf>
    <xf numFmtId="165" fontId="6" fillId="6" borderId="5" xfId="2" applyNumberFormat="1" applyFont="1" applyFill="1" applyBorder="1" applyAlignment="1" applyProtection="1">
      <alignment horizontal="center" vertical="center"/>
    </xf>
    <xf numFmtId="165" fontId="7" fillId="8" borderId="3" xfId="2" applyNumberFormat="1" applyFont="1" applyFill="1" applyBorder="1" applyAlignment="1" applyProtection="1">
      <alignment horizontal="center" vertical="center"/>
    </xf>
    <xf numFmtId="165" fontId="7" fillId="8" borderId="4" xfId="2" applyNumberFormat="1" applyFont="1" applyFill="1" applyBorder="1" applyAlignment="1" applyProtection="1">
      <alignment horizontal="center" vertical="center"/>
    </xf>
    <xf numFmtId="165" fontId="7" fillId="8" borderId="5" xfId="2" applyNumberFormat="1" applyFont="1" applyFill="1" applyBorder="1" applyAlignment="1" applyProtection="1">
      <alignment horizontal="center" vertical="center"/>
    </xf>
    <xf numFmtId="165" fontId="7" fillId="7" borderId="3" xfId="2" applyNumberFormat="1" applyFont="1" applyFill="1" applyBorder="1" applyAlignment="1" applyProtection="1">
      <alignment horizontal="center" vertical="center"/>
    </xf>
    <xf numFmtId="165" fontId="7" fillId="7" borderId="4" xfId="2" applyNumberFormat="1" applyFont="1" applyFill="1" applyBorder="1" applyAlignment="1" applyProtection="1">
      <alignment horizontal="center" vertical="center"/>
    </xf>
    <xf numFmtId="165" fontId="7" fillId="7" borderId="5" xfId="2" applyNumberFormat="1" applyFont="1" applyFill="1" applyBorder="1" applyAlignment="1" applyProtection="1">
      <alignment horizontal="center" vertical="center"/>
    </xf>
    <xf numFmtId="165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5" xfId="0" applyNumberFormat="1" applyFont="1" applyFill="1" applyBorder="1" applyAlignment="1" applyProtection="1">
      <alignment horizontal="center" vertical="center" wrapText="1"/>
    </xf>
    <xf numFmtId="165" fontId="6" fillId="3" borderId="3" xfId="2" applyNumberFormat="1" applyFont="1" applyFill="1" applyBorder="1" applyAlignment="1" applyProtection="1">
      <alignment horizontal="center" vertical="center"/>
    </xf>
    <xf numFmtId="165" fontId="6" fillId="3" borderId="4" xfId="2" applyNumberFormat="1" applyFont="1" applyFill="1" applyBorder="1" applyAlignment="1" applyProtection="1">
      <alignment horizontal="center" vertical="center"/>
    </xf>
    <xf numFmtId="165" fontId="6" fillId="3" borderId="5" xfId="2" applyNumberFormat="1" applyFont="1" applyFill="1" applyBorder="1" applyAlignment="1" applyProtection="1">
      <alignment horizontal="center" vertical="center"/>
    </xf>
    <xf numFmtId="165" fontId="6" fillId="9" borderId="3" xfId="2" applyNumberFormat="1" applyFont="1" applyFill="1" applyBorder="1" applyAlignment="1" applyProtection="1">
      <alignment horizontal="center" vertical="center"/>
    </xf>
    <xf numFmtId="165" fontId="6" fillId="9" borderId="4" xfId="2" applyNumberFormat="1" applyFont="1" applyFill="1" applyBorder="1" applyAlignment="1" applyProtection="1">
      <alignment horizontal="center" vertical="center"/>
    </xf>
    <xf numFmtId="165" fontId="6" fillId="9" borderId="5" xfId="2" applyNumberFormat="1" applyFont="1" applyFill="1" applyBorder="1" applyAlignment="1" applyProtection="1">
      <alignment horizontal="center" vertical="center"/>
    </xf>
    <xf numFmtId="165" fontId="6" fillId="5" borderId="3" xfId="2" applyNumberFormat="1" applyFont="1" applyFill="1" applyBorder="1" applyAlignment="1" applyProtection="1">
      <alignment horizontal="center" vertical="center"/>
    </xf>
    <xf numFmtId="165" fontId="6" fillId="5" borderId="4" xfId="2" applyNumberFormat="1" applyFont="1" applyFill="1" applyBorder="1" applyAlignment="1" applyProtection="1">
      <alignment horizontal="center" vertical="center"/>
    </xf>
    <xf numFmtId="165" fontId="6" fillId="5" borderId="5" xfId="2" applyNumberFormat="1" applyFont="1" applyFill="1" applyBorder="1" applyAlignment="1" applyProtection="1">
      <alignment horizontal="center" vertical="center"/>
    </xf>
    <xf numFmtId="3" fontId="6" fillId="9" borderId="3" xfId="0" applyNumberFormat="1" applyFont="1" applyFill="1" applyBorder="1" applyAlignment="1" applyProtection="1">
      <alignment horizontal="center" vertical="center" wrapText="1"/>
    </xf>
    <xf numFmtId="3" fontId="6" fillId="9" borderId="4" xfId="0" applyNumberFormat="1" applyFont="1" applyFill="1" applyBorder="1" applyAlignment="1" applyProtection="1">
      <alignment horizontal="center" vertical="center" wrapText="1"/>
    </xf>
    <xf numFmtId="3" fontId="6" fillId="9" borderId="5" xfId="0" applyNumberFormat="1" applyFont="1" applyFill="1" applyBorder="1" applyAlignment="1" applyProtection="1">
      <alignment horizontal="center" vertical="center" wrapText="1"/>
    </xf>
    <xf numFmtId="165" fontId="7" fillId="7" borderId="3" xfId="0" applyNumberFormat="1" applyFont="1" applyFill="1" applyBorder="1" applyAlignment="1" applyProtection="1">
      <alignment horizontal="center" vertical="center" wrapText="1"/>
    </xf>
    <xf numFmtId="165" fontId="7" fillId="7" borderId="5" xfId="0" applyNumberFormat="1" applyFont="1" applyFill="1" applyBorder="1" applyAlignment="1" applyProtection="1">
      <alignment horizontal="center" vertical="center" wrapText="1"/>
    </xf>
    <xf numFmtId="3" fontId="6" fillId="5" borderId="3" xfId="0" applyNumberFormat="1" applyFont="1" applyFill="1" applyBorder="1" applyAlignment="1" applyProtection="1">
      <alignment horizontal="center" vertical="center" wrapText="1"/>
    </xf>
    <xf numFmtId="3" fontId="6" fillId="5" borderId="4" xfId="0" applyNumberFormat="1" applyFont="1" applyFill="1" applyBorder="1" applyAlignment="1" applyProtection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</xf>
    <xf numFmtId="3" fontId="6" fillId="6" borderId="3" xfId="0" applyNumberFormat="1" applyFont="1" applyFill="1" applyBorder="1" applyAlignment="1" applyProtection="1">
      <alignment horizontal="center" vertical="center" wrapText="1"/>
    </xf>
    <xf numFmtId="3" fontId="6" fillId="6" borderId="4" xfId="0" applyNumberFormat="1" applyFont="1" applyFill="1" applyBorder="1" applyAlignment="1" applyProtection="1">
      <alignment horizontal="center" vertical="center" wrapText="1"/>
    </xf>
    <xf numFmtId="3" fontId="6" fillId="6" borderId="5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2" borderId="2" xfId="0" applyFont="1" applyFill="1" applyBorder="1" applyAlignment="1" applyProtection="1">
      <alignment horizontal="center" vertical="center" textRotation="90" wrapText="1"/>
    </xf>
    <xf numFmtId="0" fontId="5" fillId="2" borderId="7" xfId="0" applyFont="1" applyFill="1" applyBorder="1" applyAlignment="1" applyProtection="1">
      <alignment horizontal="center" vertical="center" textRotation="90" wrapText="1"/>
    </xf>
  </cellXfs>
  <cellStyles count="5">
    <cellStyle name="Millares 2 10" xfId="2"/>
    <cellStyle name="Normal" xfId="0" builtinId="0"/>
    <cellStyle name="Normal 2 2 2" xfId="3"/>
    <cellStyle name="Normal 2 2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19"/>
  <sheetViews>
    <sheetView tabSelected="1" zoomScaleNormal="100" workbookViewId="0">
      <pane xSplit="11265" ySplit="3150" topLeftCell="AU13" activePane="bottomRight"/>
      <selection pane="topRight" activeCell="L1" sqref="L1"/>
      <selection pane="bottomLeft" activeCell="A188" sqref="A188"/>
      <selection pane="bottomRight" activeCell="AZ4" sqref="AZ4"/>
    </sheetView>
  </sheetViews>
  <sheetFormatPr baseColWidth="10" defaultRowHeight="12.75"/>
  <cols>
    <col min="1" max="2" width="6.28515625" style="1" customWidth="1"/>
    <col min="3" max="3" width="5.28515625" style="1" customWidth="1"/>
    <col min="4" max="5" width="5.140625" style="1" customWidth="1"/>
    <col min="6" max="8" width="6.28515625" style="1" customWidth="1"/>
    <col min="9" max="9" width="5" style="1" customWidth="1"/>
    <col min="10" max="10" width="51.5703125" style="1" customWidth="1"/>
    <col min="11" max="11" width="11.42578125" style="1" hidden="1" customWidth="1"/>
    <col min="12" max="18" width="16.85546875" style="1" customWidth="1"/>
    <col min="19" max="19" width="15.28515625" style="1" customWidth="1"/>
    <col min="20" max="20" width="17.7109375" style="1" customWidth="1"/>
    <col min="21" max="22" width="15.85546875" style="1" customWidth="1"/>
    <col min="23" max="23" width="17.7109375" style="1" customWidth="1"/>
    <col min="24" max="24" width="13.5703125" style="1" customWidth="1"/>
    <col min="25" max="25" width="17.7109375" style="1" customWidth="1"/>
    <col min="26" max="32" width="19.85546875" style="1" customWidth="1"/>
    <col min="33" max="39" width="16.28515625" style="1" customWidth="1"/>
    <col min="40" max="53" width="23" style="1" customWidth="1"/>
    <col min="54" max="61" width="11" style="1" customWidth="1"/>
    <col min="62" max="16384" width="11.42578125" style="1"/>
  </cols>
  <sheetData>
    <row r="1" spans="1:61" ht="13.5" thickBot="1"/>
    <row r="2" spans="1:61" ht="34.5" customHeight="1" thickBot="1">
      <c r="A2" s="161" t="s">
        <v>83</v>
      </c>
      <c r="B2" s="161" t="s">
        <v>84</v>
      </c>
      <c r="C2" s="161" t="s">
        <v>85</v>
      </c>
      <c r="D2" s="161" t="s">
        <v>86</v>
      </c>
      <c r="E2" s="161" t="s">
        <v>87</v>
      </c>
      <c r="F2" s="161" t="s">
        <v>88</v>
      </c>
      <c r="G2" s="161" t="s">
        <v>89</v>
      </c>
      <c r="H2" s="161" t="s">
        <v>90</v>
      </c>
      <c r="I2" s="161" t="s">
        <v>91</v>
      </c>
      <c r="J2" s="158" t="s">
        <v>92</v>
      </c>
      <c r="K2" s="158" t="s">
        <v>93</v>
      </c>
      <c r="L2" s="138" t="s">
        <v>95</v>
      </c>
      <c r="M2" s="139"/>
      <c r="N2" s="139"/>
      <c r="O2" s="139"/>
      <c r="P2" s="139"/>
      <c r="Q2" s="139"/>
      <c r="R2" s="140"/>
      <c r="S2" s="141" t="s">
        <v>96</v>
      </c>
      <c r="T2" s="142"/>
      <c r="U2" s="142"/>
      <c r="V2" s="142"/>
      <c r="W2" s="142"/>
      <c r="X2" s="142"/>
      <c r="Y2" s="143"/>
      <c r="Z2" s="125" t="s">
        <v>98</v>
      </c>
      <c r="AA2" s="126"/>
      <c r="AB2" s="126"/>
      <c r="AC2" s="126"/>
      <c r="AD2" s="126"/>
      <c r="AE2" s="126"/>
      <c r="AF2" s="127"/>
      <c r="AG2" s="144" t="s">
        <v>97</v>
      </c>
      <c r="AH2" s="145"/>
      <c r="AI2" s="145"/>
      <c r="AJ2" s="145"/>
      <c r="AK2" s="145"/>
      <c r="AL2" s="145"/>
      <c r="AM2" s="146"/>
      <c r="AN2" s="128" t="s">
        <v>99</v>
      </c>
      <c r="AO2" s="129"/>
      <c r="AP2" s="129"/>
      <c r="AQ2" s="129"/>
      <c r="AR2" s="129"/>
      <c r="AS2" s="129"/>
      <c r="AT2" s="130"/>
      <c r="AU2" s="131" t="s">
        <v>100</v>
      </c>
      <c r="AV2" s="132"/>
      <c r="AW2" s="132"/>
      <c r="AX2" s="132"/>
      <c r="AY2" s="132"/>
      <c r="AZ2" s="132"/>
      <c r="BA2" s="133"/>
      <c r="BB2" s="123" t="s">
        <v>101</v>
      </c>
      <c r="BC2" s="134"/>
      <c r="BD2" s="134"/>
      <c r="BE2" s="134"/>
      <c r="BF2" s="134"/>
      <c r="BG2" s="134"/>
      <c r="BH2" s="134"/>
      <c r="BI2" s="124"/>
    </row>
    <row r="3" spans="1:61" ht="68.25" customHeight="1" thickBot="1">
      <c r="A3" s="162"/>
      <c r="B3" s="162"/>
      <c r="C3" s="162"/>
      <c r="D3" s="162"/>
      <c r="E3" s="162"/>
      <c r="F3" s="162"/>
      <c r="G3" s="162"/>
      <c r="H3" s="162"/>
      <c r="I3" s="162"/>
      <c r="J3" s="159"/>
      <c r="K3" s="159"/>
      <c r="L3" s="135" t="s">
        <v>102</v>
      </c>
      <c r="M3" s="136"/>
      <c r="N3" s="137"/>
      <c r="O3" s="135" t="s">
        <v>103</v>
      </c>
      <c r="P3" s="136"/>
      <c r="Q3" s="137"/>
      <c r="R3" s="2" t="s">
        <v>104</v>
      </c>
      <c r="S3" s="147" t="s">
        <v>102</v>
      </c>
      <c r="T3" s="148"/>
      <c r="U3" s="149"/>
      <c r="V3" s="147" t="s">
        <v>103</v>
      </c>
      <c r="W3" s="148"/>
      <c r="X3" s="149"/>
      <c r="Y3" s="3" t="s">
        <v>104</v>
      </c>
      <c r="Z3" s="155" t="s">
        <v>102</v>
      </c>
      <c r="AA3" s="156"/>
      <c r="AB3" s="157"/>
      <c r="AC3" s="155" t="s">
        <v>103</v>
      </c>
      <c r="AD3" s="156"/>
      <c r="AE3" s="157"/>
      <c r="AF3" s="4" t="s">
        <v>104</v>
      </c>
      <c r="AG3" s="152" t="s">
        <v>102</v>
      </c>
      <c r="AH3" s="153"/>
      <c r="AI3" s="154"/>
      <c r="AJ3" s="152" t="s">
        <v>103</v>
      </c>
      <c r="AK3" s="153"/>
      <c r="AL3" s="154"/>
      <c r="AM3" s="5" t="s">
        <v>104</v>
      </c>
      <c r="AN3" s="117" t="s">
        <v>102</v>
      </c>
      <c r="AO3" s="118"/>
      <c r="AP3" s="119"/>
      <c r="AQ3" s="117" t="s">
        <v>103</v>
      </c>
      <c r="AR3" s="118"/>
      <c r="AS3" s="119"/>
      <c r="AT3" s="6" t="s">
        <v>104</v>
      </c>
      <c r="AU3" s="120" t="s">
        <v>102</v>
      </c>
      <c r="AV3" s="121"/>
      <c r="AW3" s="122"/>
      <c r="AX3" s="120" t="s">
        <v>103</v>
      </c>
      <c r="AY3" s="121"/>
      <c r="AZ3" s="122"/>
      <c r="BA3" s="7" t="s">
        <v>104</v>
      </c>
      <c r="BB3" s="123" t="s">
        <v>105</v>
      </c>
      <c r="BC3" s="124"/>
      <c r="BD3" s="113" t="s">
        <v>106</v>
      </c>
      <c r="BE3" s="114"/>
      <c r="BF3" s="115" t="s">
        <v>107</v>
      </c>
      <c r="BG3" s="116"/>
      <c r="BH3" s="150" t="s">
        <v>108</v>
      </c>
      <c r="BI3" s="151"/>
    </row>
    <row r="4" spans="1:61" ht="26.25" thickBot="1">
      <c r="A4" s="163"/>
      <c r="B4" s="163"/>
      <c r="C4" s="163"/>
      <c r="D4" s="163"/>
      <c r="E4" s="163"/>
      <c r="F4" s="163"/>
      <c r="G4" s="163"/>
      <c r="H4" s="163"/>
      <c r="I4" s="163"/>
      <c r="J4" s="160"/>
      <c r="K4" s="160"/>
      <c r="L4" s="8" t="s">
        <v>109</v>
      </c>
      <c r="M4" s="8" t="s">
        <v>110</v>
      </c>
      <c r="N4" s="8" t="s">
        <v>111</v>
      </c>
      <c r="O4" s="8" t="s">
        <v>112</v>
      </c>
      <c r="P4" s="8" t="s">
        <v>110</v>
      </c>
      <c r="Q4" s="8" t="s">
        <v>111</v>
      </c>
      <c r="R4" s="9" t="s">
        <v>0</v>
      </c>
      <c r="S4" s="10" t="s">
        <v>109</v>
      </c>
      <c r="T4" s="10" t="s">
        <v>110</v>
      </c>
      <c r="U4" s="10" t="s">
        <v>111</v>
      </c>
      <c r="V4" s="10" t="s">
        <v>112</v>
      </c>
      <c r="W4" s="10" t="s">
        <v>110</v>
      </c>
      <c r="X4" s="10" t="s">
        <v>111</v>
      </c>
      <c r="Y4" s="11" t="s">
        <v>0</v>
      </c>
      <c r="Z4" s="12" t="s">
        <v>109</v>
      </c>
      <c r="AA4" s="12" t="s">
        <v>110</v>
      </c>
      <c r="AB4" s="12" t="s">
        <v>111</v>
      </c>
      <c r="AC4" s="12" t="s">
        <v>112</v>
      </c>
      <c r="AD4" s="12" t="s">
        <v>110</v>
      </c>
      <c r="AE4" s="12" t="s">
        <v>111</v>
      </c>
      <c r="AF4" s="13" t="s">
        <v>0</v>
      </c>
      <c r="AG4" s="14" t="s">
        <v>109</v>
      </c>
      <c r="AH4" s="14" t="s">
        <v>110</v>
      </c>
      <c r="AI4" s="14" t="s">
        <v>111</v>
      </c>
      <c r="AJ4" s="14" t="s">
        <v>112</v>
      </c>
      <c r="AK4" s="14" t="s">
        <v>110</v>
      </c>
      <c r="AL4" s="14" t="s">
        <v>111</v>
      </c>
      <c r="AM4" s="15" t="s">
        <v>0</v>
      </c>
      <c r="AN4" s="16" t="s">
        <v>109</v>
      </c>
      <c r="AO4" s="16" t="s">
        <v>110</v>
      </c>
      <c r="AP4" s="16" t="s">
        <v>111</v>
      </c>
      <c r="AQ4" s="16" t="s">
        <v>112</v>
      </c>
      <c r="AR4" s="16" t="s">
        <v>110</v>
      </c>
      <c r="AS4" s="16" t="s">
        <v>111</v>
      </c>
      <c r="AT4" s="17" t="s">
        <v>0</v>
      </c>
      <c r="AU4" s="18" t="s">
        <v>109</v>
      </c>
      <c r="AV4" s="18" t="s">
        <v>110</v>
      </c>
      <c r="AW4" s="18" t="s">
        <v>111</v>
      </c>
      <c r="AX4" s="18" t="s">
        <v>112</v>
      </c>
      <c r="AY4" s="18" t="s">
        <v>110</v>
      </c>
      <c r="AZ4" s="18" t="s">
        <v>111</v>
      </c>
      <c r="BA4" s="19" t="s">
        <v>0</v>
      </c>
      <c r="BB4" s="20" t="s">
        <v>94</v>
      </c>
      <c r="BC4" s="2" t="s">
        <v>113</v>
      </c>
      <c r="BD4" s="21" t="s">
        <v>94</v>
      </c>
      <c r="BE4" s="21" t="s">
        <v>113</v>
      </c>
      <c r="BF4" s="6" t="s">
        <v>94</v>
      </c>
      <c r="BG4" s="6" t="s">
        <v>113</v>
      </c>
      <c r="BH4" s="7" t="s">
        <v>94</v>
      </c>
      <c r="BI4" s="7" t="s">
        <v>113</v>
      </c>
    </row>
    <row r="5" spans="1:61">
      <c r="A5" s="22"/>
      <c r="B5" s="22"/>
      <c r="C5" s="22"/>
      <c r="D5" s="23"/>
      <c r="E5" s="23"/>
      <c r="F5" s="22"/>
      <c r="G5" s="23"/>
      <c r="H5" s="24"/>
      <c r="I5" s="25"/>
      <c r="J5" s="26" t="s">
        <v>0</v>
      </c>
      <c r="L5" s="27">
        <f t="shared" ref="L5:AW5" si="0">+L6+L119+L229+L283+L385</f>
        <v>165965777</v>
      </c>
      <c r="M5" s="27">
        <f t="shared" si="0"/>
        <v>41946960</v>
      </c>
      <c r="N5" s="27">
        <f t="shared" si="0"/>
        <v>207912737</v>
      </c>
      <c r="O5" s="27">
        <f t="shared" si="0"/>
        <v>51978184.25</v>
      </c>
      <c r="P5" s="27">
        <f t="shared" si="0"/>
        <v>0</v>
      </c>
      <c r="Q5" s="27">
        <f t="shared" si="0"/>
        <v>51978184.25</v>
      </c>
      <c r="R5" s="27">
        <f t="shared" si="0"/>
        <v>259890921.25</v>
      </c>
      <c r="S5" s="27">
        <f t="shared" si="0"/>
        <v>138763051</v>
      </c>
      <c r="T5" s="27">
        <f t="shared" si="0"/>
        <v>41792960</v>
      </c>
      <c r="U5" s="27">
        <f t="shared" si="0"/>
        <v>180556011</v>
      </c>
      <c r="V5" s="27">
        <f t="shared" si="0"/>
        <v>36582566.57</v>
      </c>
      <c r="W5" s="27">
        <f t="shared" si="0"/>
        <v>0</v>
      </c>
      <c r="X5" s="27">
        <f t="shared" si="0"/>
        <v>36582566.57</v>
      </c>
      <c r="Y5" s="27">
        <f t="shared" si="0"/>
        <v>217138577.57000002</v>
      </c>
      <c r="Z5" s="27">
        <f t="shared" si="0"/>
        <v>26944011.640000001</v>
      </c>
      <c r="AA5" s="27">
        <f t="shared" si="0"/>
        <v>154000</v>
      </c>
      <c r="AB5" s="27">
        <f t="shared" si="0"/>
        <v>27098011.640000001</v>
      </c>
      <c r="AC5" s="27">
        <f t="shared" si="0"/>
        <v>2541437.98</v>
      </c>
      <c r="AD5" s="27">
        <f t="shared" si="0"/>
        <v>0</v>
      </c>
      <c r="AE5" s="27">
        <f t="shared" si="0"/>
        <v>2541437.98</v>
      </c>
      <c r="AF5" s="27">
        <f t="shared" si="0"/>
        <v>29639449.620000001</v>
      </c>
      <c r="AG5" s="27">
        <f t="shared" si="0"/>
        <v>0</v>
      </c>
      <c r="AH5" s="27">
        <f t="shared" si="0"/>
        <v>0</v>
      </c>
      <c r="AI5" s="27">
        <f t="shared" si="0"/>
        <v>0</v>
      </c>
      <c r="AJ5" s="27">
        <f t="shared" si="0"/>
        <v>11208393</v>
      </c>
      <c r="AK5" s="27">
        <f t="shared" si="0"/>
        <v>0</v>
      </c>
      <c r="AL5" s="27">
        <f t="shared" si="0"/>
        <v>11208393</v>
      </c>
      <c r="AM5" s="27">
        <f t="shared" si="0"/>
        <v>11208393</v>
      </c>
      <c r="AN5" s="27">
        <f t="shared" si="0"/>
        <v>0</v>
      </c>
      <c r="AO5" s="27">
        <f t="shared" si="0"/>
        <v>0</v>
      </c>
      <c r="AP5" s="27">
        <f t="shared" si="0"/>
        <v>0</v>
      </c>
      <c r="AQ5" s="27">
        <f t="shared" si="0"/>
        <v>0</v>
      </c>
      <c r="AR5" s="27">
        <f t="shared" si="0"/>
        <v>0</v>
      </c>
      <c r="AS5" s="27">
        <f t="shared" si="0"/>
        <v>0</v>
      </c>
      <c r="AT5" s="27">
        <f t="shared" si="0"/>
        <v>0</v>
      </c>
      <c r="AU5" s="27">
        <f t="shared" si="0"/>
        <v>258714.360000004</v>
      </c>
      <c r="AV5" s="27">
        <f t="shared" si="0"/>
        <v>0</v>
      </c>
      <c r="AW5" s="27">
        <f t="shared" si="0"/>
        <v>258714.360000004</v>
      </c>
      <c r="AX5" s="27">
        <f t="shared" ref="AX5" si="1">+AX6+AX119+AX229+AX283+AX385</f>
        <v>1645786.7000000002</v>
      </c>
      <c r="AY5" s="27">
        <f t="shared" ref="AY5" si="2">+AY6+AY119+AY229+AY283+AY385</f>
        <v>0</v>
      </c>
      <c r="AZ5" s="27">
        <f t="shared" ref="AZ5" si="3">+AZ6+AZ119+AZ229+AZ283+AZ385</f>
        <v>1645786.7000000002</v>
      </c>
      <c r="BA5" s="27">
        <f t="shared" ref="BA5" si="4">+BA6+BA119+BA229+BA283+BA385</f>
        <v>1904501.0600000038</v>
      </c>
      <c r="BB5" s="28"/>
      <c r="BC5" s="28"/>
      <c r="BD5" s="27"/>
      <c r="BE5" s="27"/>
      <c r="BF5" s="27"/>
      <c r="BG5" s="27"/>
      <c r="BH5" s="27"/>
      <c r="BI5" s="27"/>
    </row>
    <row r="6" spans="1:61" ht="47.25" customHeight="1">
      <c r="A6" s="29">
        <v>2022</v>
      </c>
      <c r="B6" s="29">
        <v>8324</v>
      </c>
      <c r="C6" s="29">
        <v>1</v>
      </c>
      <c r="D6" s="29"/>
      <c r="E6" s="29"/>
      <c r="F6" s="29"/>
      <c r="G6" s="29"/>
      <c r="H6" s="30"/>
      <c r="I6" s="31"/>
      <c r="J6" s="32" t="s">
        <v>114</v>
      </c>
      <c r="L6" s="33">
        <f t="shared" ref="L6:BA6" si="5">+L7+L42</f>
        <v>94999199.129999995</v>
      </c>
      <c r="M6" s="33">
        <f t="shared" si="5"/>
        <v>41946960</v>
      </c>
      <c r="N6" s="33">
        <f t="shared" si="5"/>
        <v>136946159.13</v>
      </c>
      <c r="O6" s="33">
        <f t="shared" si="5"/>
        <v>25011996.960000001</v>
      </c>
      <c r="P6" s="33">
        <f t="shared" si="5"/>
        <v>0</v>
      </c>
      <c r="Q6" s="33">
        <f t="shared" si="5"/>
        <v>25011996.960000001</v>
      </c>
      <c r="R6" s="33">
        <f t="shared" si="5"/>
        <v>161958156.08999997</v>
      </c>
      <c r="S6" s="33">
        <f t="shared" si="5"/>
        <v>73061874.340000004</v>
      </c>
      <c r="T6" s="33">
        <f t="shared" si="5"/>
        <v>41792960</v>
      </c>
      <c r="U6" s="33">
        <f t="shared" si="5"/>
        <v>114854834.34</v>
      </c>
      <c r="V6" s="33">
        <f t="shared" si="5"/>
        <v>18214475.560000002</v>
      </c>
      <c r="W6" s="33">
        <f t="shared" si="5"/>
        <v>0</v>
      </c>
      <c r="X6" s="33">
        <f t="shared" si="5"/>
        <v>18214475.560000002</v>
      </c>
      <c r="Y6" s="33">
        <f t="shared" si="5"/>
        <v>133069309.90000002</v>
      </c>
      <c r="Z6" s="33">
        <f t="shared" si="5"/>
        <v>21795226.150000002</v>
      </c>
      <c r="AA6" s="33">
        <f t="shared" si="5"/>
        <v>154000</v>
      </c>
      <c r="AB6" s="33">
        <f t="shared" si="5"/>
        <v>21949226.150000002</v>
      </c>
      <c r="AC6" s="33">
        <f t="shared" si="5"/>
        <v>411356.89</v>
      </c>
      <c r="AD6" s="33">
        <f t="shared" si="5"/>
        <v>0</v>
      </c>
      <c r="AE6" s="33">
        <f t="shared" si="5"/>
        <v>411356.89</v>
      </c>
      <c r="AF6" s="33">
        <f t="shared" si="5"/>
        <v>22360583.039999999</v>
      </c>
      <c r="AG6" s="33">
        <f t="shared" si="5"/>
        <v>0</v>
      </c>
      <c r="AH6" s="33">
        <f t="shared" si="5"/>
        <v>0</v>
      </c>
      <c r="AI6" s="33">
        <f t="shared" si="5"/>
        <v>0</v>
      </c>
      <c r="AJ6" s="33">
        <f t="shared" si="5"/>
        <v>6048519.9800000004</v>
      </c>
      <c r="AK6" s="33">
        <f t="shared" si="5"/>
        <v>0</v>
      </c>
      <c r="AL6" s="33">
        <f t="shared" si="5"/>
        <v>6048519.9800000004</v>
      </c>
      <c r="AM6" s="33">
        <f t="shared" si="5"/>
        <v>6048519.9800000004</v>
      </c>
      <c r="AN6" s="33">
        <f t="shared" si="5"/>
        <v>0</v>
      </c>
      <c r="AO6" s="33">
        <f t="shared" si="5"/>
        <v>0</v>
      </c>
      <c r="AP6" s="33">
        <f t="shared" si="5"/>
        <v>0</v>
      </c>
      <c r="AQ6" s="33">
        <f t="shared" si="5"/>
        <v>0</v>
      </c>
      <c r="AR6" s="33">
        <f t="shared" si="5"/>
        <v>0</v>
      </c>
      <c r="AS6" s="33">
        <f t="shared" si="5"/>
        <v>0</v>
      </c>
      <c r="AT6" s="33">
        <f t="shared" si="5"/>
        <v>0</v>
      </c>
      <c r="AU6" s="33">
        <f t="shared" si="5"/>
        <v>142098.64000000065</v>
      </c>
      <c r="AV6" s="33">
        <f t="shared" si="5"/>
        <v>0</v>
      </c>
      <c r="AW6" s="33">
        <f t="shared" si="5"/>
        <v>142098.64000000065</v>
      </c>
      <c r="AX6" s="33">
        <f t="shared" si="5"/>
        <v>337644.52999999962</v>
      </c>
      <c r="AY6" s="33">
        <f t="shared" si="5"/>
        <v>0</v>
      </c>
      <c r="AZ6" s="33">
        <f t="shared" si="5"/>
        <v>337644.52999999962</v>
      </c>
      <c r="BA6" s="33">
        <f t="shared" si="5"/>
        <v>479743.17000000004</v>
      </c>
      <c r="BB6" s="34"/>
      <c r="BC6" s="35"/>
      <c r="BD6" s="33"/>
      <c r="BE6" s="33"/>
      <c r="BF6" s="33"/>
      <c r="BG6" s="33"/>
      <c r="BH6" s="33"/>
      <c r="BI6" s="33"/>
    </row>
    <row r="7" spans="1:61" ht="38.25">
      <c r="A7" s="36">
        <v>2022</v>
      </c>
      <c r="B7" s="36">
        <v>8324</v>
      </c>
      <c r="C7" s="36">
        <v>1</v>
      </c>
      <c r="D7" s="36">
        <v>2</v>
      </c>
      <c r="E7" s="36"/>
      <c r="F7" s="36"/>
      <c r="G7" s="36"/>
      <c r="H7" s="36"/>
      <c r="I7" s="37"/>
      <c r="J7" s="38" t="s">
        <v>115</v>
      </c>
      <c r="L7" s="39">
        <f t="shared" ref="L7:AT7" si="6">+L8+L37</f>
        <v>12618600</v>
      </c>
      <c r="M7" s="39">
        <f t="shared" si="6"/>
        <v>1050000</v>
      </c>
      <c r="N7" s="39">
        <f t="shared" si="6"/>
        <v>13668600</v>
      </c>
      <c r="O7" s="39">
        <f t="shared" si="6"/>
        <v>17846400</v>
      </c>
      <c r="P7" s="39">
        <f t="shared" si="6"/>
        <v>0</v>
      </c>
      <c r="Q7" s="39">
        <f t="shared" si="6"/>
        <v>17846400</v>
      </c>
      <c r="R7" s="39">
        <f t="shared" si="6"/>
        <v>31515000</v>
      </c>
      <c r="S7" s="39">
        <f t="shared" si="6"/>
        <v>11383537.02</v>
      </c>
      <c r="T7" s="39">
        <f t="shared" si="6"/>
        <v>896000</v>
      </c>
      <c r="U7" s="39">
        <f t="shared" si="6"/>
        <v>12279537.02</v>
      </c>
      <c r="V7" s="39">
        <f t="shared" si="6"/>
        <v>13071358.43</v>
      </c>
      <c r="W7" s="39">
        <f t="shared" si="6"/>
        <v>0</v>
      </c>
      <c r="X7" s="39">
        <f t="shared" si="6"/>
        <v>13071358.43</v>
      </c>
      <c r="Y7" s="39">
        <f t="shared" si="6"/>
        <v>25350895.449999999</v>
      </c>
      <c r="Z7" s="39">
        <f t="shared" si="6"/>
        <v>1233327.99</v>
      </c>
      <c r="AA7" s="39">
        <f t="shared" si="6"/>
        <v>154000</v>
      </c>
      <c r="AB7" s="39">
        <f t="shared" si="6"/>
        <v>1387327.99</v>
      </c>
      <c r="AC7" s="39">
        <f t="shared" si="6"/>
        <v>104112.8</v>
      </c>
      <c r="AD7" s="39">
        <f t="shared" si="6"/>
        <v>0</v>
      </c>
      <c r="AE7" s="39">
        <f t="shared" si="6"/>
        <v>104112.8</v>
      </c>
      <c r="AF7" s="39">
        <f t="shared" si="6"/>
        <v>1491440.79</v>
      </c>
      <c r="AG7" s="39">
        <f t="shared" si="6"/>
        <v>0</v>
      </c>
      <c r="AH7" s="39">
        <f t="shared" si="6"/>
        <v>0</v>
      </c>
      <c r="AI7" s="39">
        <f t="shared" si="6"/>
        <v>0</v>
      </c>
      <c r="AJ7" s="39">
        <f t="shared" si="6"/>
        <v>4520267.9000000004</v>
      </c>
      <c r="AK7" s="39">
        <f t="shared" si="6"/>
        <v>0</v>
      </c>
      <c r="AL7" s="39">
        <f t="shared" si="6"/>
        <v>4520267.9000000004</v>
      </c>
      <c r="AM7" s="39">
        <f t="shared" si="6"/>
        <v>4520267.9000000004</v>
      </c>
      <c r="AN7" s="39">
        <f t="shared" si="6"/>
        <v>0</v>
      </c>
      <c r="AO7" s="39">
        <f t="shared" si="6"/>
        <v>0</v>
      </c>
      <c r="AP7" s="39">
        <f t="shared" si="6"/>
        <v>0</v>
      </c>
      <c r="AQ7" s="39">
        <f t="shared" si="6"/>
        <v>0</v>
      </c>
      <c r="AR7" s="39">
        <f t="shared" si="6"/>
        <v>0</v>
      </c>
      <c r="AS7" s="39">
        <f t="shared" si="6"/>
        <v>0</v>
      </c>
      <c r="AT7" s="39">
        <f t="shared" si="6"/>
        <v>0</v>
      </c>
      <c r="AU7" s="39">
        <f t="shared" ref="AU7:AU41" si="7">+L7-S7-Z7-AG7-AN7</f>
        <v>1734.9900000004563</v>
      </c>
      <c r="AV7" s="39">
        <f t="shared" ref="AV7:AV41" si="8">+M7-T7-AA7-AH7-AO7</f>
        <v>0</v>
      </c>
      <c r="AW7" s="39">
        <f t="shared" ref="AW7:AW41" si="9">+N7-U7-AB7-AI7-AP7</f>
        <v>1734.9900000004563</v>
      </c>
      <c r="AX7" s="39">
        <f t="shared" ref="AX7:AX41" si="10">+O7-V7-AC7-AJ7-AQ7</f>
        <v>150660.87000000011</v>
      </c>
      <c r="AY7" s="39">
        <f t="shared" ref="AY7:AY41" si="11">+P7-W7-AD7-AK7-AR7</f>
        <v>0</v>
      </c>
      <c r="AZ7" s="39">
        <f t="shared" ref="AZ7:AZ41" si="12">+Q7-X7-AE7-AL7-AS7</f>
        <v>150660.87000000011</v>
      </c>
      <c r="BA7" s="39">
        <f t="shared" ref="BA7:BA41" si="13">+R7-Y7-AF7-AM7-AT7</f>
        <v>152395.86000000034</v>
      </c>
      <c r="BB7" s="40"/>
      <c r="BC7" s="41"/>
      <c r="BD7" s="39"/>
      <c r="BE7" s="39"/>
      <c r="BF7" s="39"/>
      <c r="BG7" s="39"/>
      <c r="BH7" s="39"/>
      <c r="BI7" s="39"/>
    </row>
    <row r="8" spans="1:61" ht="25.5">
      <c r="A8" s="42">
        <v>2022</v>
      </c>
      <c r="B8" s="42">
        <v>8324</v>
      </c>
      <c r="C8" s="42">
        <v>1</v>
      </c>
      <c r="D8" s="42">
        <v>2</v>
      </c>
      <c r="E8" s="42">
        <v>1</v>
      </c>
      <c r="F8" s="42"/>
      <c r="G8" s="42"/>
      <c r="H8" s="43"/>
      <c r="I8" s="44"/>
      <c r="J8" s="45" t="s">
        <v>64</v>
      </c>
      <c r="L8" s="46">
        <f>+L9+L13+L19+L33</f>
        <v>2188600</v>
      </c>
      <c r="M8" s="46">
        <f t="shared" ref="M8:BA8" si="14">+M9+M13+M19+M33</f>
        <v>0</v>
      </c>
      <c r="N8" s="46">
        <f t="shared" si="14"/>
        <v>2188600</v>
      </c>
      <c r="O8" s="46">
        <f t="shared" si="14"/>
        <v>17811400</v>
      </c>
      <c r="P8" s="46">
        <f t="shared" si="14"/>
        <v>0</v>
      </c>
      <c r="Q8" s="46">
        <f t="shared" si="14"/>
        <v>17811400</v>
      </c>
      <c r="R8" s="46">
        <f t="shared" si="14"/>
        <v>20000000</v>
      </c>
      <c r="S8" s="46">
        <f t="shared" si="14"/>
        <v>2169537.0300000003</v>
      </c>
      <c r="T8" s="46">
        <f t="shared" si="14"/>
        <v>0</v>
      </c>
      <c r="U8" s="46">
        <f t="shared" si="14"/>
        <v>2169537.0300000003</v>
      </c>
      <c r="V8" s="46">
        <f t="shared" si="14"/>
        <v>13071358.43</v>
      </c>
      <c r="W8" s="46">
        <f t="shared" si="14"/>
        <v>0</v>
      </c>
      <c r="X8" s="46">
        <f t="shared" si="14"/>
        <v>13071358.43</v>
      </c>
      <c r="Y8" s="46">
        <f t="shared" si="14"/>
        <v>15240895.459999999</v>
      </c>
      <c r="Z8" s="46">
        <f t="shared" si="14"/>
        <v>18328</v>
      </c>
      <c r="AA8" s="46">
        <f t="shared" si="14"/>
        <v>0</v>
      </c>
      <c r="AB8" s="46">
        <f t="shared" si="14"/>
        <v>18328</v>
      </c>
      <c r="AC8" s="46">
        <f t="shared" si="14"/>
        <v>69112.800000000003</v>
      </c>
      <c r="AD8" s="46">
        <f t="shared" si="14"/>
        <v>0</v>
      </c>
      <c r="AE8" s="46">
        <f t="shared" si="14"/>
        <v>69112.800000000003</v>
      </c>
      <c r="AF8" s="46">
        <f t="shared" si="14"/>
        <v>87440.8</v>
      </c>
      <c r="AG8" s="46">
        <f t="shared" si="14"/>
        <v>0</v>
      </c>
      <c r="AH8" s="46">
        <f t="shared" si="14"/>
        <v>0</v>
      </c>
      <c r="AI8" s="46">
        <f t="shared" si="14"/>
        <v>0</v>
      </c>
      <c r="AJ8" s="46">
        <f t="shared" si="14"/>
        <v>4520267.9000000004</v>
      </c>
      <c r="AK8" s="46">
        <f t="shared" si="14"/>
        <v>0</v>
      </c>
      <c r="AL8" s="46">
        <f t="shared" si="14"/>
        <v>4520267.9000000004</v>
      </c>
      <c r="AM8" s="46">
        <f t="shared" si="14"/>
        <v>4520267.9000000004</v>
      </c>
      <c r="AN8" s="46">
        <f t="shared" si="14"/>
        <v>0</v>
      </c>
      <c r="AO8" s="46">
        <f t="shared" si="14"/>
        <v>0</v>
      </c>
      <c r="AP8" s="46">
        <f t="shared" si="14"/>
        <v>0</v>
      </c>
      <c r="AQ8" s="46">
        <f t="shared" si="14"/>
        <v>0</v>
      </c>
      <c r="AR8" s="46">
        <f t="shared" si="14"/>
        <v>0</v>
      </c>
      <c r="AS8" s="46">
        <f t="shared" si="14"/>
        <v>0</v>
      </c>
      <c r="AT8" s="46">
        <f t="shared" si="14"/>
        <v>0</v>
      </c>
      <c r="AU8" s="46">
        <f t="shared" si="14"/>
        <v>734.97000000008848</v>
      </c>
      <c r="AV8" s="46">
        <f t="shared" si="14"/>
        <v>0</v>
      </c>
      <c r="AW8" s="46">
        <f t="shared" si="14"/>
        <v>734.97000000008848</v>
      </c>
      <c r="AX8" s="46">
        <f t="shared" si="14"/>
        <v>150660.87000000005</v>
      </c>
      <c r="AY8" s="46">
        <f t="shared" si="14"/>
        <v>0</v>
      </c>
      <c r="AZ8" s="46">
        <f t="shared" si="14"/>
        <v>150660.87000000005</v>
      </c>
      <c r="BA8" s="46">
        <f t="shared" si="14"/>
        <v>151395.84000000014</v>
      </c>
      <c r="BB8" s="47"/>
      <c r="BC8" s="48"/>
      <c r="BD8" s="46"/>
      <c r="BE8" s="46"/>
      <c r="BF8" s="46"/>
      <c r="BG8" s="46"/>
      <c r="BH8" s="46"/>
      <c r="BI8" s="46"/>
    </row>
    <row r="9" spans="1:61" ht="18" customHeight="1">
      <c r="A9" s="49">
        <v>2022</v>
      </c>
      <c r="B9" s="49">
        <v>8324</v>
      </c>
      <c r="C9" s="49">
        <v>1</v>
      </c>
      <c r="D9" s="49">
        <v>2</v>
      </c>
      <c r="E9" s="49">
        <v>1</v>
      </c>
      <c r="F9" s="49">
        <v>1000</v>
      </c>
      <c r="G9" s="49"/>
      <c r="H9" s="49"/>
      <c r="I9" s="50"/>
      <c r="J9" s="51" t="s">
        <v>3</v>
      </c>
      <c r="L9" s="52">
        <v>0</v>
      </c>
      <c r="M9" s="52">
        <v>0</v>
      </c>
      <c r="N9" s="52">
        <v>0</v>
      </c>
      <c r="O9" s="52">
        <f>+O10</f>
        <v>17600000</v>
      </c>
      <c r="P9" s="52">
        <v>0</v>
      </c>
      <c r="Q9" s="52">
        <f>+Q10</f>
        <v>17600000</v>
      </c>
      <c r="R9" s="52">
        <f t="shared" ref="R9:BA10" si="15">+R10</f>
        <v>17600000</v>
      </c>
      <c r="S9" s="52">
        <f t="shared" si="15"/>
        <v>0</v>
      </c>
      <c r="T9" s="52">
        <f t="shared" si="15"/>
        <v>0</v>
      </c>
      <c r="U9" s="52">
        <f t="shared" si="15"/>
        <v>0</v>
      </c>
      <c r="V9" s="52">
        <f t="shared" si="15"/>
        <v>12937052.02</v>
      </c>
      <c r="W9" s="52">
        <f t="shared" si="15"/>
        <v>0</v>
      </c>
      <c r="X9" s="52">
        <f t="shared" si="15"/>
        <v>12937052.02</v>
      </c>
      <c r="Y9" s="52">
        <f t="shared" si="15"/>
        <v>12937052.02</v>
      </c>
      <c r="Z9" s="52">
        <f t="shared" si="15"/>
        <v>0</v>
      </c>
      <c r="AA9" s="52">
        <f t="shared" si="15"/>
        <v>0</v>
      </c>
      <c r="AB9" s="52">
        <f t="shared" si="15"/>
        <v>0</v>
      </c>
      <c r="AC9" s="52">
        <f t="shared" si="15"/>
        <v>0</v>
      </c>
      <c r="AD9" s="52">
        <f t="shared" si="15"/>
        <v>0</v>
      </c>
      <c r="AE9" s="52">
        <f t="shared" si="15"/>
        <v>0</v>
      </c>
      <c r="AF9" s="52">
        <f t="shared" si="15"/>
        <v>0</v>
      </c>
      <c r="AG9" s="52">
        <f t="shared" si="15"/>
        <v>0</v>
      </c>
      <c r="AH9" s="52">
        <f t="shared" si="15"/>
        <v>0</v>
      </c>
      <c r="AI9" s="52">
        <f t="shared" si="15"/>
        <v>0</v>
      </c>
      <c r="AJ9" s="52">
        <f t="shared" si="15"/>
        <v>4514199.9000000004</v>
      </c>
      <c r="AK9" s="52">
        <f t="shared" si="15"/>
        <v>0</v>
      </c>
      <c r="AL9" s="52">
        <f t="shared" si="15"/>
        <v>4514199.9000000004</v>
      </c>
      <c r="AM9" s="52">
        <f t="shared" si="15"/>
        <v>4514199.9000000004</v>
      </c>
      <c r="AN9" s="52">
        <f t="shared" si="15"/>
        <v>0</v>
      </c>
      <c r="AO9" s="52">
        <f t="shared" si="15"/>
        <v>0</v>
      </c>
      <c r="AP9" s="52">
        <f t="shared" si="15"/>
        <v>0</v>
      </c>
      <c r="AQ9" s="52">
        <f t="shared" si="15"/>
        <v>0</v>
      </c>
      <c r="AR9" s="52">
        <f t="shared" si="15"/>
        <v>0</v>
      </c>
      <c r="AS9" s="52">
        <f t="shared" si="15"/>
        <v>0</v>
      </c>
      <c r="AT9" s="52">
        <f t="shared" si="15"/>
        <v>0</v>
      </c>
      <c r="AU9" s="52">
        <f t="shared" si="15"/>
        <v>0</v>
      </c>
      <c r="AV9" s="52">
        <f t="shared" si="15"/>
        <v>0</v>
      </c>
      <c r="AW9" s="52">
        <f t="shared" si="15"/>
        <v>0</v>
      </c>
      <c r="AX9" s="52">
        <f t="shared" si="15"/>
        <v>148748.08000000007</v>
      </c>
      <c r="AY9" s="52">
        <f t="shared" si="15"/>
        <v>0</v>
      </c>
      <c r="AZ9" s="52">
        <f t="shared" si="15"/>
        <v>148748.08000000007</v>
      </c>
      <c r="BA9" s="52">
        <f t="shared" si="15"/>
        <v>148748.08000000007</v>
      </c>
      <c r="BB9" s="53"/>
      <c r="BC9" s="54"/>
      <c r="BD9" s="52"/>
      <c r="BE9" s="52"/>
      <c r="BF9" s="52"/>
      <c r="BG9" s="52"/>
      <c r="BH9" s="52"/>
      <c r="BI9" s="52"/>
    </row>
    <row r="10" spans="1:61" ht="28.5" customHeight="1">
      <c r="A10" s="55">
        <v>2022</v>
      </c>
      <c r="B10" s="55">
        <v>8324</v>
      </c>
      <c r="C10" s="55">
        <v>1</v>
      </c>
      <c r="D10" s="55">
        <v>2</v>
      </c>
      <c r="E10" s="55">
        <v>1</v>
      </c>
      <c r="F10" s="55">
        <v>1000</v>
      </c>
      <c r="G10" s="55">
        <v>1200</v>
      </c>
      <c r="H10" s="55"/>
      <c r="I10" s="56"/>
      <c r="J10" s="57" t="s">
        <v>4</v>
      </c>
      <c r="L10" s="58">
        <v>0</v>
      </c>
      <c r="M10" s="58">
        <v>0</v>
      </c>
      <c r="N10" s="58">
        <v>0</v>
      </c>
      <c r="O10" s="58">
        <f>+O11</f>
        <v>17600000</v>
      </c>
      <c r="P10" s="58">
        <v>0</v>
      </c>
      <c r="Q10" s="58">
        <f>+Q11</f>
        <v>17600000</v>
      </c>
      <c r="R10" s="58">
        <f t="shared" si="15"/>
        <v>17600000</v>
      </c>
      <c r="S10" s="58">
        <f t="shared" si="15"/>
        <v>0</v>
      </c>
      <c r="T10" s="58">
        <f t="shared" si="15"/>
        <v>0</v>
      </c>
      <c r="U10" s="58">
        <f t="shared" si="15"/>
        <v>0</v>
      </c>
      <c r="V10" s="58">
        <f t="shared" si="15"/>
        <v>12937052.02</v>
      </c>
      <c r="W10" s="58">
        <f t="shared" si="15"/>
        <v>0</v>
      </c>
      <c r="X10" s="58">
        <f t="shared" si="15"/>
        <v>12937052.02</v>
      </c>
      <c r="Y10" s="58">
        <f t="shared" si="15"/>
        <v>12937052.02</v>
      </c>
      <c r="Z10" s="58">
        <f t="shared" si="15"/>
        <v>0</v>
      </c>
      <c r="AA10" s="58">
        <f t="shared" si="15"/>
        <v>0</v>
      </c>
      <c r="AB10" s="58">
        <f t="shared" si="15"/>
        <v>0</v>
      </c>
      <c r="AC10" s="58">
        <f t="shared" si="15"/>
        <v>0</v>
      </c>
      <c r="AD10" s="58">
        <f t="shared" si="15"/>
        <v>0</v>
      </c>
      <c r="AE10" s="58">
        <f t="shared" si="15"/>
        <v>0</v>
      </c>
      <c r="AF10" s="58">
        <f t="shared" si="15"/>
        <v>0</v>
      </c>
      <c r="AG10" s="58">
        <f t="shared" si="15"/>
        <v>0</v>
      </c>
      <c r="AH10" s="58">
        <f t="shared" si="15"/>
        <v>0</v>
      </c>
      <c r="AI10" s="58">
        <f t="shared" si="15"/>
        <v>0</v>
      </c>
      <c r="AJ10" s="58">
        <f t="shared" si="15"/>
        <v>4514199.9000000004</v>
      </c>
      <c r="AK10" s="58">
        <f t="shared" si="15"/>
        <v>0</v>
      </c>
      <c r="AL10" s="58">
        <f t="shared" si="15"/>
        <v>4514199.9000000004</v>
      </c>
      <c r="AM10" s="58">
        <f t="shared" si="15"/>
        <v>4514199.9000000004</v>
      </c>
      <c r="AN10" s="58">
        <f t="shared" si="15"/>
        <v>0</v>
      </c>
      <c r="AO10" s="58">
        <f t="shared" si="15"/>
        <v>0</v>
      </c>
      <c r="AP10" s="58">
        <f t="shared" si="15"/>
        <v>0</v>
      </c>
      <c r="AQ10" s="58">
        <f t="shared" si="15"/>
        <v>0</v>
      </c>
      <c r="AR10" s="58">
        <f t="shared" si="15"/>
        <v>0</v>
      </c>
      <c r="AS10" s="58">
        <f t="shared" si="15"/>
        <v>0</v>
      </c>
      <c r="AT10" s="58">
        <f t="shared" si="15"/>
        <v>0</v>
      </c>
      <c r="AU10" s="58">
        <f t="shared" si="15"/>
        <v>0</v>
      </c>
      <c r="AV10" s="58">
        <f t="shared" si="15"/>
        <v>0</v>
      </c>
      <c r="AW10" s="58">
        <f t="shared" si="15"/>
        <v>0</v>
      </c>
      <c r="AX10" s="58">
        <f t="shared" si="15"/>
        <v>148748.08000000007</v>
      </c>
      <c r="AY10" s="58">
        <f t="shared" si="15"/>
        <v>0</v>
      </c>
      <c r="AZ10" s="58">
        <f t="shared" si="15"/>
        <v>148748.08000000007</v>
      </c>
      <c r="BA10" s="58">
        <f t="shared" si="15"/>
        <v>148748.08000000007</v>
      </c>
      <c r="BB10" s="59"/>
      <c r="BC10" s="60"/>
      <c r="BD10" s="58"/>
      <c r="BE10" s="58"/>
      <c r="BF10" s="58"/>
      <c r="BG10" s="58"/>
      <c r="BH10" s="58"/>
      <c r="BI10" s="58"/>
    </row>
    <row r="11" spans="1:61" ht="18" customHeight="1">
      <c r="A11" s="61">
        <v>2022</v>
      </c>
      <c r="B11" s="61">
        <v>8324</v>
      </c>
      <c r="C11" s="61">
        <v>1</v>
      </c>
      <c r="D11" s="61">
        <v>2</v>
      </c>
      <c r="E11" s="61">
        <v>1</v>
      </c>
      <c r="F11" s="61">
        <v>1000</v>
      </c>
      <c r="G11" s="61">
        <v>1200</v>
      </c>
      <c r="H11" s="61">
        <v>121</v>
      </c>
      <c r="I11" s="62"/>
      <c r="J11" s="63" t="s">
        <v>5</v>
      </c>
      <c r="L11" s="64">
        <v>0</v>
      </c>
      <c r="M11" s="64">
        <v>0</v>
      </c>
      <c r="N11" s="64">
        <v>0</v>
      </c>
      <c r="O11" s="64">
        <f>+O12</f>
        <v>17600000</v>
      </c>
      <c r="P11" s="64">
        <f t="shared" ref="P11:R11" si="16">+P12</f>
        <v>0</v>
      </c>
      <c r="Q11" s="64">
        <f t="shared" si="16"/>
        <v>17600000</v>
      </c>
      <c r="R11" s="64">
        <f t="shared" si="16"/>
        <v>17600000</v>
      </c>
      <c r="S11" s="64">
        <f t="shared" ref="S11:U11" si="17">+S12</f>
        <v>0</v>
      </c>
      <c r="T11" s="64">
        <f t="shared" si="17"/>
        <v>0</v>
      </c>
      <c r="U11" s="64">
        <f t="shared" si="17"/>
        <v>0</v>
      </c>
      <c r="V11" s="64">
        <f t="shared" ref="V11:W11" si="18">+V12</f>
        <v>12937052.02</v>
      </c>
      <c r="W11" s="64">
        <f t="shared" si="18"/>
        <v>0</v>
      </c>
      <c r="X11" s="64">
        <f t="shared" ref="X11:X41" si="19">+V11+W11</f>
        <v>12937052.02</v>
      </c>
      <c r="Y11" s="64">
        <f t="shared" ref="Y11:Y41" si="20">+U11+X11</f>
        <v>12937052.02</v>
      </c>
      <c r="Z11" s="64">
        <f t="shared" ref="Z11" si="21">+Z12</f>
        <v>0</v>
      </c>
      <c r="AA11" s="64">
        <f t="shared" ref="AA11" si="22">+AA12</f>
        <v>0</v>
      </c>
      <c r="AB11" s="64">
        <f t="shared" ref="AB11" si="23">+AB12</f>
        <v>0</v>
      </c>
      <c r="AC11" s="64">
        <f t="shared" ref="AC11:AD11" si="24">+AC12</f>
        <v>0</v>
      </c>
      <c r="AD11" s="64">
        <f t="shared" si="24"/>
        <v>0</v>
      </c>
      <c r="AE11" s="64">
        <f t="shared" ref="AE11:AE12" si="25">+AC11+AD11</f>
        <v>0</v>
      </c>
      <c r="AF11" s="64">
        <f t="shared" ref="AF11:AF12" si="26">+AB11+AE11</f>
        <v>0</v>
      </c>
      <c r="AG11" s="64">
        <f t="shared" ref="AG11" si="27">+AG12</f>
        <v>0</v>
      </c>
      <c r="AH11" s="64">
        <f t="shared" ref="AH11" si="28">+AH12</f>
        <v>0</v>
      </c>
      <c r="AI11" s="64">
        <f t="shared" ref="AI11" si="29">+AI12</f>
        <v>0</v>
      </c>
      <c r="AJ11" s="64">
        <f t="shared" ref="AJ11:AK11" si="30">+AJ12</f>
        <v>4514199.9000000004</v>
      </c>
      <c r="AK11" s="64">
        <f t="shared" si="30"/>
        <v>0</v>
      </c>
      <c r="AL11" s="64">
        <f t="shared" ref="AL11:AL12" si="31">+AJ11+AK11</f>
        <v>4514199.9000000004</v>
      </c>
      <c r="AM11" s="64">
        <f t="shared" ref="AM11:AM12" si="32">+AI11+AL11</f>
        <v>4514199.9000000004</v>
      </c>
      <c r="AN11" s="64">
        <f t="shared" ref="AN11" si="33">+AN12</f>
        <v>0</v>
      </c>
      <c r="AO11" s="64">
        <f t="shared" ref="AO11" si="34">+AO12</f>
        <v>0</v>
      </c>
      <c r="AP11" s="64">
        <f t="shared" ref="AP11" si="35">+AP12</f>
        <v>0</v>
      </c>
      <c r="AQ11" s="64">
        <f t="shared" ref="AQ11:AR11" si="36">+AQ12</f>
        <v>0</v>
      </c>
      <c r="AR11" s="64">
        <f t="shared" si="36"/>
        <v>0</v>
      </c>
      <c r="AS11" s="64">
        <f t="shared" ref="AS11:AS12" si="37">+AQ11+AR11</f>
        <v>0</v>
      </c>
      <c r="AT11" s="64">
        <f t="shared" ref="AT11:AT12" si="38">+AP11+AS11</f>
        <v>0</v>
      </c>
      <c r="AU11" s="64">
        <f t="shared" si="7"/>
        <v>0</v>
      </c>
      <c r="AV11" s="64">
        <f t="shared" si="8"/>
        <v>0</v>
      </c>
      <c r="AW11" s="64">
        <f t="shared" si="9"/>
        <v>0</v>
      </c>
      <c r="AX11" s="64">
        <f t="shared" si="10"/>
        <v>148748.08000000007</v>
      </c>
      <c r="AY11" s="64">
        <f t="shared" si="11"/>
        <v>0</v>
      </c>
      <c r="AZ11" s="64">
        <f t="shared" si="12"/>
        <v>148748.08000000007</v>
      </c>
      <c r="BA11" s="64">
        <f t="shared" si="13"/>
        <v>148748.08000000007</v>
      </c>
      <c r="BB11" s="65"/>
      <c r="BC11" s="66"/>
      <c r="BD11" s="64"/>
      <c r="BE11" s="64"/>
      <c r="BF11" s="64"/>
      <c r="BG11" s="64"/>
      <c r="BH11" s="64"/>
      <c r="BI11" s="64"/>
    </row>
    <row r="12" spans="1:61" ht="18" customHeight="1">
      <c r="A12" s="67">
        <v>2022</v>
      </c>
      <c r="B12" s="67">
        <v>8324</v>
      </c>
      <c r="C12" s="67">
        <v>1</v>
      </c>
      <c r="D12" s="67">
        <v>2</v>
      </c>
      <c r="E12" s="67">
        <v>1</v>
      </c>
      <c r="F12" s="67">
        <v>1000</v>
      </c>
      <c r="G12" s="67">
        <v>1200</v>
      </c>
      <c r="H12" s="67">
        <v>121</v>
      </c>
      <c r="I12" s="68" t="s">
        <v>116</v>
      </c>
      <c r="J12" s="69" t="s">
        <v>6</v>
      </c>
      <c r="L12" s="70">
        <v>0</v>
      </c>
      <c r="M12" s="70">
        <v>0</v>
      </c>
      <c r="N12" s="71">
        <v>0</v>
      </c>
      <c r="O12" s="70">
        <v>17600000</v>
      </c>
      <c r="P12" s="70">
        <v>0</v>
      </c>
      <c r="Q12" s="71">
        <f>+O12</f>
        <v>17600000</v>
      </c>
      <c r="R12" s="71">
        <f>+N12+Q12</f>
        <v>17600000</v>
      </c>
      <c r="S12" s="70">
        <v>0</v>
      </c>
      <c r="T12" s="70">
        <v>0</v>
      </c>
      <c r="U12" s="70">
        <f t="shared" ref="U12:U41" si="39">+S12+T12</f>
        <v>0</v>
      </c>
      <c r="V12" s="70">
        <v>12937052.02</v>
      </c>
      <c r="W12" s="70">
        <v>0</v>
      </c>
      <c r="X12" s="70">
        <f t="shared" si="19"/>
        <v>12937052.02</v>
      </c>
      <c r="Y12" s="70">
        <f t="shared" si="20"/>
        <v>12937052.02</v>
      </c>
      <c r="Z12" s="70">
        <v>0</v>
      </c>
      <c r="AA12" s="70">
        <v>0</v>
      </c>
      <c r="AB12" s="70">
        <f t="shared" ref="AB12" si="40">+Z12+AA12</f>
        <v>0</v>
      </c>
      <c r="AC12" s="70">
        <v>0</v>
      </c>
      <c r="AD12" s="70">
        <v>0</v>
      </c>
      <c r="AE12" s="70">
        <f t="shared" si="25"/>
        <v>0</v>
      </c>
      <c r="AF12" s="70">
        <f t="shared" si="26"/>
        <v>0</v>
      </c>
      <c r="AG12" s="70">
        <v>0</v>
      </c>
      <c r="AH12" s="70">
        <v>0</v>
      </c>
      <c r="AI12" s="70">
        <f t="shared" ref="AI12" si="41">+AG12+AH12</f>
        <v>0</v>
      </c>
      <c r="AJ12" s="70">
        <v>4514199.9000000004</v>
      </c>
      <c r="AK12" s="70">
        <v>0</v>
      </c>
      <c r="AL12" s="70">
        <f t="shared" si="31"/>
        <v>4514199.9000000004</v>
      </c>
      <c r="AM12" s="70">
        <f t="shared" si="32"/>
        <v>4514199.9000000004</v>
      </c>
      <c r="AN12" s="70">
        <v>0</v>
      </c>
      <c r="AO12" s="70">
        <v>0</v>
      </c>
      <c r="AP12" s="70">
        <f t="shared" ref="AP12" si="42">+AN12+AO12</f>
        <v>0</v>
      </c>
      <c r="AQ12" s="70">
        <v>0</v>
      </c>
      <c r="AR12" s="70">
        <v>0</v>
      </c>
      <c r="AS12" s="70">
        <f t="shared" si="37"/>
        <v>0</v>
      </c>
      <c r="AT12" s="70">
        <f t="shared" si="38"/>
        <v>0</v>
      </c>
      <c r="AU12" s="70">
        <f t="shared" si="7"/>
        <v>0</v>
      </c>
      <c r="AV12" s="70">
        <f t="shared" si="8"/>
        <v>0</v>
      </c>
      <c r="AW12" s="70">
        <f t="shared" si="9"/>
        <v>0</v>
      </c>
      <c r="AX12" s="70">
        <f t="shared" si="10"/>
        <v>148748.08000000007</v>
      </c>
      <c r="AY12" s="70">
        <f t="shared" si="11"/>
        <v>0</v>
      </c>
      <c r="AZ12" s="70">
        <f t="shared" si="12"/>
        <v>148748.08000000007</v>
      </c>
      <c r="BA12" s="70">
        <f t="shared" si="13"/>
        <v>148748.08000000007</v>
      </c>
      <c r="BB12" s="72">
        <v>68</v>
      </c>
      <c r="BC12" s="73"/>
      <c r="BD12" s="70">
        <v>68</v>
      </c>
      <c r="BE12" s="70"/>
      <c r="BF12" s="70"/>
      <c r="BG12" s="70"/>
      <c r="BH12" s="72">
        <f>+BB12-BD12-BF12</f>
        <v>0</v>
      </c>
      <c r="BI12" s="72">
        <f>+BC12-BE12-BG12</f>
        <v>0</v>
      </c>
    </row>
    <row r="13" spans="1:61" ht="18" customHeight="1">
      <c r="A13" s="49">
        <v>2022</v>
      </c>
      <c r="B13" s="49">
        <v>8324</v>
      </c>
      <c r="C13" s="49">
        <v>1</v>
      </c>
      <c r="D13" s="49">
        <v>2</v>
      </c>
      <c r="E13" s="49">
        <v>1</v>
      </c>
      <c r="F13" s="49">
        <v>2000</v>
      </c>
      <c r="G13" s="49"/>
      <c r="H13" s="49"/>
      <c r="I13" s="50"/>
      <c r="J13" s="51" t="s">
        <v>8</v>
      </c>
      <c r="L13" s="52">
        <f>+L14</f>
        <v>1170463.83</v>
      </c>
      <c r="M13" s="52">
        <f t="shared" ref="M13:S13" si="43">+M14</f>
        <v>0</v>
      </c>
      <c r="N13" s="52">
        <f t="shared" si="43"/>
        <v>1170463.83</v>
      </c>
      <c r="O13" s="52">
        <f t="shared" si="43"/>
        <v>0</v>
      </c>
      <c r="P13" s="52">
        <f t="shared" si="43"/>
        <v>0</v>
      </c>
      <c r="Q13" s="52">
        <f t="shared" si="43"/>
        <v>0</v>
      </c>
      <c r="R13" s="52">
        <f t="shared" si="43"/>
        <v>1170463.83</v>
      </c>
      <c r="S13" s="52">
        <f t="shared" si="43"/>
        <v>1170463.83</v>
      </c>
      <c r="T13" s="52">
        <f t="shared" ref="T13" si="44">+T14</f>
        <v>0</v>
      </c>
      <c r="U13" s="52">
        <f t="shared" ref="U13" si="45">+U14</f>
        <v>1170463.83</v>
      </c>
      <c r="V13" s="52">
        <f t="shared" ref="V13" si="46">+V14</f>
        <v>0</v>
      </c>
      <c r="W13" s="52">
        <f t="shared" ref="W13" si="47">+W14</f>
        <v>0</v>
      </c>
      <c r="X13" s="52">
        <f t="shared" ref="X13" si="48">+X14</f>
        <v>0</v>
      </c>
      <c r="Y13" s="52">
        <f t="shared" ref="Y13:Z13" si="49">+Y14</f>
        <v>1170463.83</v>
      </c>
      <c r="Z13" s="52">
        <f t="shared" si="49"/>
        <v>0</v>
      </c>
      <c r="AA13" s="52">
        <f t="shared" ref="AA13" si="50">+AA14</f>
        <v>0</v>
      </c>
      <c r="AB13" s="52">
        <f t="shared" ref="AB13" si="51">+AB14</f>
        <v>0</v>
      </c>
      <c r="AC13" s="52">
        <f t="shared" ref="AC13" si="52">+AC14</f>
        <v>0</v>
      </c>
      <c r="AD13" s="52">
        <f t="shared" ref="AD13" si="53">+AD14</f>
        <v>0</v>
      </c>
      <c r="AE13" s="52">
        <f t="shared" ref="AE13" si="54">+AE14</f>
        <v>0</v>
      </c>
      <c r="AF13" s="52">
        <f t="shared" ref="AF13:AG13" si="55">+AF14</f>
        <v>0</v>
      </c>
      <c r="AG13" s="52">
        <f t="shared" si="55"/>
        <v>0</v>
      </c>
      <c r="AH13" s="52">
        <f t="shared" ref="AH13" si="56">+AH14</f>
        <v>0</v>
      </c>
      <c r="AI13" s="52">
        <f t="shared" ref="AI13" si="57">+AI14</f>
        <v>0</v>
      </c>
      <c r="AJ13" s="52">
        <f t="shared" ref="AJ13" si="58">+AJ14</f>
        <v>0</v>
      </c>
      <c r="AK13" s="52">
        <f t="shared" ref="AK13" si="59">+AK14</f>
        <v>0</v>
      </c>
      <c r="AL13" s="52">
        <f t="shared" ref="AL13" si="60">+AL14</f>
        <v>0</v>
      </c>
      <c r="AM13" s="52">
        <f t="shared" ref="AM13:AN13" si="61">+AM14</f>
        <v>0</v>
      </c>
      <c r="AN13" s="52">
        <f t="shared" si="61"/>
        <v>0</v>
      </c>
      <c r="AO13" s="52">
        <f t="shared" ref="AO13" si="62">+AO14</f>
        <v>0</v>
      </c>
      <c r="AP13" s="52">
        <f t="shared" ref="AP13" si="63">+AP14</f>
        <v>0</v>
      </c>
      <c r="AQ13" s="52">
        <f t="shared" ref="AQ13" si="64">+AQ14</f>
        <v>0</v>
      </c>
      <c r="AR13" s="52">
        <f t="shared" ref="AR13" si="65">+AR14</f>
        <v>0</v>
      </c>
      <c r="AS13" s="52">
        <f t="shared" ref="AS13" si="66">+AS14</f>
        <v>0</v>
      </c>
      <c r="AT13" s="52">
        <f t="shared" ref="AT13:AU13" si="67">+AT14</f>
        <v>0</v>
      </c>
      <c r="AU13" s="52">
        <f t="shared" si="67"/>
        <v>0</v>
      </c>
      <c r="AV13" s="52">
        <f t="shared" ref="AV13" si="68">+AV14</f>
        <v>0</v>
      </c>
      <c r="AW13" s="52">
        <f t="shared" ref="AW13" si="69">+AW14</f>
        <v>0</v>
      </c>
      <c r="AX13" s="52">
        <f t="shared" ref="AX13" si="70">+AX14</f>
        <v>0</v>
      </c>
      <c r="AY13" s="52">
        <f t="shared" ref="AY13" si="71">+AY14</f>
        <v>0</v>
      </c>
      <c r="AZ13" s="52">
        <f t="shared" ref="AZ13" si="72">+AZ14</f>
        <v>0</v>
      </c>
      <c r="BA13" s="52">
        <f t="shared" ref="BA13" si="73">+BA14</f>
        <v>0</v>
      </c>
      <c r="BB13" s="53"/>
      <c r="BC13" s="54"/>
      <c r="BD13" s="52"/>
      <c r="BE13" s="52"/>
      <c r="BF13" s="52"/>
      <c r="BG13" s="52"/>
      <c r="BH13" s="52"/>
      <c r="BI13" s="52"/>
    </row>
    <row r="14" spans="1:61" ht="32.25" customHeight="1">
      <c r="A14" s="55">
        <v>2022</v>
      </c>
      <c r="B14" s="55">
        <v>8324</v>
      </c>
      <c r="C14" s="55">
        <v>1</v>
      </c>
      <c r="D14" s="55">
        <v>2</v>
      </c>
      <c r="E14" s="55">
        <v>1</v>
      </c>
      <c r="F14" s="55">
        <v>2000</v>
      </c>
      <c r="G14" s="55">
        <v>2500</v>
      </c>
      <c r="H14" s="55"/>
      <c r="I14" s="56"/>
      <c r="J14" s="57" t="s">
        <v>47</v>
      </c>
      <c r="L14" s="58">
        <f>+L15+L17</f>
        <v>1170463.83</v>
      </c>
      <c r="M14" s="58">
        <f t="shared" ref="M14:BA14" si="74">+M15+M17</f>
        <v>0</v>
      </c>
      <c r="N14" s="58">
        <f t="shared" si="74"/>
        <v>1170463.83</v>
      </c>
      <c r="O14" s="58">
        <f t="shared" si="74"/>
        <v>0</v>
      </c>
      <c r="P14" s="58">
        <f t="shared" si="74"/>
        <v>0</v>
      </c>
      <c r="Q14" s="58">
        <f t="shared" si="74"/>
        <v>0</v>
      </c>
      <c r="R14" s="58">
        <f t="shared" si="74"/>
        <v>1170463.83</v>
      </c>
      <c r="S14" s="58">
        <f t="shared" si="74"/>
        <v>1170463.83</v>
      </c>
      <c r="T14" s="58">
        <f t="shared" si="74"/>
        <v>0</v>
      </c>
      <c r="U14" s="58">
        <f t="shared" si="74"/>
        <v>1170463.83</v>
      </c>
      <c r="V14" s="58">
        <f t="shared" si="74"/>
        <v>0</v>
      </c>
      <c r="W14" s="58">
        <f t="shared" si="74"/>
        <v>0</v>
      </c>
      <c r="X14" s="58">
        <f t="shared" si="74"/>
        <v>0</v>
      </c>
      <c r="Y14" s="58">
        <f t="shared" si="74"/>
        <v>1170463.83</v>
      </c>
      <c r="Z14" s="58">
        <f t="shared" si="74"/>
        <v>0</v>
      </c>
      <c r="AA14" s="58">
        <f t="shared" si="74"/>
        <v>0</v>
      </c>
      <c r="AB14" s="58">
        <f t="shared" si="74"/>
        <v>0</v>
      </c>
      <c r="AC14" s="58">
        <f t="shared" si="74"/>
        <v>0</v>
      </c>
      <c r="AD14" s="58">
        <f t="shared" si="74"/>
        <v>0</v>
      </c>
      <c r="AE14" s="58">
        <f t="shared" si="74"/>
        <v>0</v>
      </c>
      <c r="AF14" s="58">
        <f t="shared" si="74"/>
        <v>0</v>
      </c>
      <c r="AG14" s="58">
        <f t="shared" si="74"/>
        <v>0</v>
      </c>
      <c r="AH14" s="58">
        <f t="shared" si="74"/>
        <v>0</v>
      </c>
      <c r="AI14" s="58">
        <f t="shared" si="74"/>
        <v>0</v>
      </c>
      <c r="AJ14" s="58">
        <f t="shared" si="74"/>
        <v>0</v>
      </c>
      <c r="AK14" s="58">
        <f t="shared" si="74"/>
        <v>0</v>
      </c>
      <c r="AL14" s="58">
        <f t="shared" si="74"/>
        <v>0</v>
      </c>
      <c r="AM14" s="58">
        <f t="shared" si="74"/>
        <v>0</v>
      </c>
      <c r="AN14" s="58">
        <f t="shared" si="74"/>
        <v>0</v>
      </c>
      <c r="AO14" s="58">
        <f t="shared" si="74"/>
        <v>0</v>
      </c>
      <c r="AP14" s="58">
        <f t="shared" si="74"/>
        <v>0</v>
      </c>
      <c r="AQ14" s="58">
        <f t="shared" si="74"/>
        <v>0</v>
      </c>
      <c r="AR14" s="58">
        <f t="shared" si="74"/>
        <v>0</v>
      </c>
      <c r="AS14" s="58">
        <f t="shared" si="74"/>
        <v>0</v>
      </c>
      <c r="AT14" s="58">
        <f t="shared" si="74"/>
        <v>0</v>
      </c>
      <c r="AU14" s="58">
        <f t="shared" si="74"/>
        <v>0</v>
      </c>
      <c r="AV14" s="58">
        <f t="shared" si="74"/>
        <v>0</v>
      </c>
      <c r="AW14" s="58">
        <f t="shared" si="74"/>
        <v>0</v>
      </c>
      <c r="AX14" s="58">
        <f t="shared" si="74"/>
        <v>0</v>
      </c>
      <c r="AY14" s="58">
        <f t="shared" si="74"/>
        <v>0</v>
      </c>
      <c r="AZ14" s="58">
        <f t="shared" si="74"/>
        <v>0</v>
      </c>
      <c r="BA14" s="58">
        <f t="shared" si="74"/>
        <v>0</v>
      </c>
      <c r="BB14" s="59"/>
      <c r="BC14" s="60"/>
      <c r="BD14" s="58"/>
      <c r="BE14" s="58"/>
      <c r="BF14" s="58"/>
      <c r="BG14" s="58"/>
      <c r="BH14" s="58"/>
      <c r="BI14" s="58"/>
    </row>
    <row r="15" spans="1:61" ht="18" customHeight="1">
      <c r="A15" s="74">
        <v>2022</v>
      </c>
      <c r="B15" s="61">
        <v>2020</v>
      </c>
      <c r="C15" s="75">
        <v>8324</v>
      </c>
      <c r="D15" s="61">
        <v>1</v>
      </c>
      <c r="E15" s="61">
        <v>2</v>
      </c>
      <c r="F15" s="61">
        <v>1</v>
      </c>
      <c r="G15" s="61">
        <v>2500</v>
      </c>
      <c r="H15" s="61">
        <v>251</v>
      </c>
      <c r="I15" s="62"/>
      <c r="J15" s="63" t="s">
        <v>129</v>
      </c>
      <c r="L15" s="64">
        <f>+L16</f>
        <v>487664.35</v>
      </c>
      <c r="M15" s="64">
        <f t="shared" ref="M15:R15" si="75">+M16</f>
        <v>0</v>
      </c>
      <c r="N15" s="64">
        <f t="shared" si="75"/>
        <v>487664.35</v>
      </c>
      <c r="O15" s="64">
        <f t="shared" si="75"/>
        <v>0</v>
      </c>
      <c r="P15" s="64">
        <f t="shared" si="75"/>
        <v>0</v>
      </c>
      <c r="Q15" s="64">
        <f t="shared" si="75"/>
        <v>0</v>
      </c>
      <c r="R15" s="64">
        <f t="shared" si="75"/>
        <v>487664.35</v>
      </c>
      <c r="S15" s="64">
        <f>+S16</f>
        <v>487664.35</v>
      </c>
      <c r="T15" s="64">
        <f t="shared" ref="T15" si="76">+T16</f>
        <v>0</v>
      </c>
      <c r="U15" s="64">
        <f t="shared" ref="U15" si="77">+U16</f>
        <v>487664.35</v>
      </c>
      <c r="V15" s="64">
        <f t="shared" ref="V15" si="78">+V16</f>
        <v>0</v>
      </c>
      <c r="W15" s="64">
        <f t="shared" ref="W15" si="79">+W16</f>
        <v>0</v>
      </c>
      <c r="X15" s="64">
        <f t="shared" ref="X15" si="80">+X16</f>
        <v>0</v>
      </c>
      <c r="Y15" s="64">
        <f t="shared" ref="Y15" si="81">+Y16</f>
        <v>487664.35</v>
      </c>
      <c r="Z15" s="64">
        <f>+Z16</f>
        <v>0</v>
      </c>
      <c r="AA15" s="64">
        <f t="shared" ref="AA15" si="82">+AA16</f>
        <v>0</v>
      </c>
      <c r="AB15" s="64">
        <f t="shared" ref="AB15" si="83">+AB16</f>
        <v>0</v>
      </c>
      <c r="AC15" s="64">
        <f t="shared" ref="AC15" si="84">+AC16</f>
        <v>0</v>
      </c>
      <c r="AD15" s="64">
        <f t="shared" ref="AD15" si="85">+AD16</f>
        <v>0</v>
      </c>
      <c r="AE15" s="64">
        <f t="shared" ref="AE15" si="86">+AE16</f>
        <v>0</v>
      </c>
      <c r="AF15" s="64">
        <f t="shared" ref="AF15" si="87">+AF16</f>
        <v>0</v>
      </c>
      <c r="AG15" s="64">
        <f>+AG16</f>
        <v>0</v>
      </c>
      <c r="AH15" s="64">
        <f t="shared" ref="AH15" si="88">+AH16</f>
        <v>0</v>
      </c>
      <c r="AI15" s="64">
        <f t="shared" ref="AI15" si="89">+AI16</f>
        <v>0</v>
      </c>
      <c r="AJ15" s="64">
        <f t="shared" ref="AJ15" si="90">+AJ16</f>
        <v>0</v>
      </c>
      <c r="AK15" s="64">
        <f t="shared" ref="AK15" si="91">+AK16</f>
        <v>0</v>
      </c>
      <c r="AL15" s="64">
        <f t="shared" ref="AL15" si="92">+AL16</f>
        <v>0</v>
      </c>
      <c r="AM15" s="64">
        <f t="shared" ref="AM15" si="93">+AM16</f>
        <v>0</v>
      </c>
      <c r="AN15" s="64">
        <f>+AN16</f>
        <v>0</v>
      </c>
      <c r="AO15" s="64">
        <f t="shared" ref="AO15" si="94">+AO16</f>
        <v>0</v>
      </c>
      <c r="AP15" s="64">
        <f t="shared" ref="AP15" si="95">+AP16</f>
        <v>0</v>
      </c>
      <c r="AQ15" s="64">
        <f t="shared" ref="AQ15" si="96">+AQ16</f>
        <v>0</v>
      </c>
      <c r="AR15" s="64">
        <f t="shared" ref="AR15" si="97">+AR16</f>
        <v>0</v>
      </c>
      <c r="AS15" s="64">
        <f t="shared" ref="AS15" si="98">+AS16</f>
        <v>0</v>
      </c>
      <c r="AT15" s="64">
        <f t="shared" ref="AT15" si="99">+AT16</f>
        <v>0</v>
      </c>
      <c r="AU15" s="64">
        <f>+AU16</f>
        <v>0</v>
      </c>
      <c r="AV15" s="64">
        <f t="shared" ref="AV15" si="100">+AV16</f>
        <v>0</v>
      </c>
      <c r="AW15" s="64">
        <f t="shared" ref="AW15" si="101">+AW16</f>
        <v>0</v>
      </c>
      <c r="AX15" s="64">
        <f t="shared" ref="AX15" si="102">+AX16</f>
        <v>0</v>
      </c>
      <c r="AY15" s="64">
        <f t="shared" ref="AY15" si="103">+AY16</f>
        <v>0</v>
      </c>
      <c r="AZ15" s="64">
        <f t="shared" ref="AZ15" si="104">+AZ16</f>
        <v>0</v>
      </c>
      <c r="BA15" s="64">
        <f t="shared" ref="BA15" si="105">+BA16</f>
        <v>0</v>
      </c>
      <c r="BB15" s="65"/>
      <c r="BC15" s="66"/>
      <c r="BD15" s="64"/>
      <c r="BE15" s="64"/>
      <c r="BF15" s="64"/>
      <c r="BG15" s="64"/>
      <c r="BH15" s="64"/>
      <c r="BI15" s="64"/>
    </row>
    <row r="16" spans="1:61" ht="18" customHeight="1">
      <c r="A16" s="76">
        <v>2022</v>
      </c>
      <c r="B16" s="67">
        <v>2020</v>
      </c>
      <c r="C16" s="77">
        <v>8324</v>
      </c>
      <c r="D16" s="67">
        <v>1</v>
      </c>
      <c r="E16" s="67">
        <v>2</v>
      </c>
      <c r="F16" s="67">
        <v>1</v>
      </c>
      <c r="G16" s="67">
        <v>2500</v>
      </c>
      <c r="H16" s="67">
        <v>251</v>
      </c>
      <c r="I16" s="68" t="s">
        <v>116</v>
      </c>
      <c r="J16" s="69" t="s">
        <v>129</v>
      </c>
      <c r="L16" s="70">
        <v>487664.35</v>
      </c>
      <c r="M16" s="70">
        <v>0</v>
      </c>
      <c r="N16" s="71">
        <f>+L16+M16</f>
        <v>487664.35</v>
      </c>
      <c r="O16" s="70">
        <v>0</v>
      </c>
      <c r="P16" s="70">
        <v>0</v>
      </c>
      <c r="Q16" s="71">
        <f>+O16+P16</f>
        <v>0</v>
      </c>
      <c r="R16" s="71">
        <f>+N16+Q16</f>
        <v>487664.35</v>
      </c>
      <c r="S16" s="70">
        <v>487664.35</v>
      </c>
      <c r="T16" s="70">
        <v>0</v>
      </c>
      <c r="U16" s="70">
        <f t="shared" ref="U16" si="106">+S16+T16</f>
        <v>487664.35</v>
      </c>
      <c r="V16" s="70">
        <v>0</v>
      </c>
      <c r="W16" s="70">
        <v>0</v>
      </c>
      <c r="X16" s="70">
        <f t="shared" ref="X16" si="107">+V16+W16</f>
        <v>0</v>
      </c>
      <c r="Y16" s="70">
        <f t="shared" ref="Y16" si="108">+U16+X16</f>
        <v>487664.35</v>
      </c>
      <c r="Z16" s="70">
        <v>0</v>
      </c>
      <c r="AA16" s="70">
        <v>0</v>
      </c>
      <c r="AB16" s="70">
        <f t="shared" ref="AB16" si="109">+Z16+AA16</f>
        <v>0</v>
      </c>
      <c r="AC16" s="70">
        <v>0</v>
      </c>
      <c r="AD16" s="70">
        <v>0</v>
      </c>
      <c r="AE16" s="70">
        <f t="shared" ref="AE16" si="110">+AC16+AD16</f>
        <v>0</v>
      </c>
      <c r="AF16" s="70">
        <f t="shared" ref="AF16" si="111">+AB16+AE16</f>
        <v>0</v>
      </c>
      <c r="AG16" s="70">
        <v>0</v>
      </c>
      <c r="AH16" s="70">
        <v>0</v>
      </c>
      <c r="AI16" s="70">
        <f t="shared" ref="AI16" si="112">+AG16+AH16</f>
        <v>0</v>
      </c>
      <c r="AJ16" s="70">
        <v>0</v>
      </c>
      <c r="AK16" s="70">
        <v>0</v>
      </c>
      <c r="AL16" s="70">
        <f t="shared" ref="AL16" si="113">+AJ16+AK16</f>
        <v>0</v>
      </c>
      <c r="AM16" s="70">
        <f t="shared" ref="AM16" si="114">+AI16+AL16</f>
        <v>0</v>
      </c>
      <c r="AN16" s="70">
        <v>0</v>
      </c>
      <c r="AO16" s="70">
        <v>0</v>
      </c>
      <c r="AP16" s="70">
        <f t="shared" ref="AP16" si="115">+AN16+AO16</f>
        <v>0</v>
      </c>
      <c r="AQ16" s="70">
        <v>0</v>
      </c>
      <c r="AR16" s="70">
        <v>0</v>
      </c>
      <c r="AS16" s="70">
        <f t="shared" ref="AS16" si="116">+AQ16+AR16</f>
        <v>0</v>
      </c>
      <c r="AT16" s="70">
        <f t="shared" ref="AT16" si="117">+AP16+AS16</f>
        <v>0</v>
      </c>
      <c r="AU16" s="70">
        <f t="shared" ref="AU16" si="118">+L16-S16-Z16-AG16-AN16</f>
        <v>0</v>
      </c>
      <c r="AV16" s="70">
        <f t="shared" ref="AV16" si="119">+M16-T16-AA16-AH16-AO16</f>
        <v>0</v>
      </c>
      <c r="AW16" s="70">
        <f t="shared" ref="AW16" si="120">+N16-U16-AB16-AI16-AP16</f>
        <v>0</v>
      </c>
      <c r="AX16" s="70">
        <f t="shared" ref="AX16" si="121">+O16-V16-AC16-AJ16-AQ16</f>
        <v>0</v>
      </c>
      <c r="AY16" s="70">
        <f t="shared" ref="AY16" si="122">+P16-W16-AD16-AK16-AR16</f>
        <v>0</v>
      </c>
      <c r="AZ16" s="70">
        <f t="shared" ref="AZ16" si="123">+Q16-X16-AE16-AL16-AS16</f>
        <v>0</v>
      </c>
      <c r="BA16" s="70">
        <f t="shared" ref="BA16" si="124">+R16-Y16-AF16-AM16-AT16</f>
        <v>0</v>
      </c>
      <c r="BB16" s="72">
        <v>1</v>
      </c>
      <c r="BC16" s="73"/>
      <c r="BD16" s="70">
        <v>1</v>
      </c>
      <c r="BE16" s="70"/>
      <c r="BF16" s="70"/>
      <c r="BG16" s="70"/>
      <c r="BH16" s="72">
        <f>+BB16-BD16-BF16</f>
        <v>0</v>
      </c>
      <c r="BI16" s="72">
        <f>+BC16-BE16-BG16</f>
        <v>0</v>
      </c>
    </row>
    <row r="17" spans="1:61" ht="33" customHeight="1">
      <c r="A17" s="61">
        <v>2022</v>
      </c>
      <c r="B17" s="61">
        <v>8324</v>
      </c>
      <c r="C17" s="61">
        <v>1</v>
      </c>
      <c r="D17" s="61">
        <v>2</v>
      </c>
      <c r="E17" s="61">
        <v>1</v>
      </c>
      <c r="F17" s="61">
        <v>2000</v>
      </c>
      <c r="G17" s="61">
        <v>2500</v>
      </c>
      <c r="H17" s="61">
        <v>255</v>
      </c>
      <c r="I17" s="62"/>
      <c r="J17" s="63" t="s">
        <v>48</v>
      </c>
      <c r="L17" s="64">
        <f>+L18</f>
        <v>682799.48</v>
      </c>
      <c r="M17" s="64">
        <f t="shared" ref="M17" si="125">+M18</f>
        <v>0</v>
      </c>
      <c r="N17" s="64">
        <f t="shared" ref="N17" si="126">+N18</f>
        <v>682799.48</v>
      </c>
      <c r="O17" s="64">
        <f t="shared" ref="O17" si="127">+O18</f>
        <v>0</v>
      </c>
      <c r="P17" s="64">
        <f t="shared" ref="P17" si="128">+P18</f>
        <v>0</v>
      </c>
      <c r="Q17" s="64">
        <f t="shared" ref="Q17" si="129">+Q18</f>
        <v>0</v>
      </c>
      <c r="R17" s="64">
        <f t="shared" ref="R17" si="130">+R18</f>
        <v>682799.48</v>
      </c>
      <c r="S17" s="64">
        <f>+S18</f>
        <v>682799.48</v>
      </c>
      <c r="T17" s="64">
        <f t="shared" ref="T17:Y17" si="131">+T18</f>
        <v>0</v>
      </c>
      <c r="U17" s="64">
        <f t="shared" si="131"/>
        <v>682799.48</v>
      </c>
      <c r="V17" s="64">
        <f t="shared" si="131"/>
        <v>0</v>
      </c>
      <c r="W17" s="64">
        <f t="shared" si="131"/>
        <v>0</v>
      </c>
      <c r="X17" s="64">
        <f t="shared" si="131"/>
        <v>0</v>
      </c>
      <c r="Y17" s="64">
        <f t="shared" si="131"/>
        <v>682799.48</v>
      </c>
      <c r="Z17" s="64">
        <f>+Z18</f>
        <v>0</v>
      </c>
      <c r="AA17" s="64">
        <f t="shared" ref="AA17" si="132">+AA18</f>
        <v>0</v>
      </c>
      <c r="AB17" s="64">
        <f t="shared" ref="AB17" si="133">+AB18</f>
        <v>0</v>
      </c>
      <c r="AC17" s="64">
        <f t="shared" ref="AC17" si="134">+AC18</f>
        <v>0</v>
      </c>
      <c r="AD17" s="64">
        <f t="shared" ref="AD17" si="135">+AD18</f>
        <v>0</v>
      </c>
      <c r="AE17" s="64">
        <f t="shared" ref="AE17" si="136">+AE18</f>
        <v>0</v>
      </c>
      <c r="AF17" s="64">
        <f t="shared" ref="AF17" si="137">+AF18</f>
        <v>0</v>
      </c>
      <c r="AG17" s="64">
        <f>+AG18</f>
        <v>0</v>
      </c>
      <c r="AH17" s="64">
        <f t="shared" ref="AH17" si="138">+AH18</f>
        <v>0</v>
      </c>
      <c r="AI17" s="64">
        <f t="shared" ref="AI17" si="139">+AI18</f>
        <v>0</v>
      </c>
      <c r="AJ17" s="64">
        <f t="shared" ref="AJ17" si="140">+AJ18</f>
        <v>0</v>
      </c>
      <c r="AK17" s="64">
        <f t="shared" ref="AK17" si="141">+AK18</f>
        <v>0</v>
      </c>
      <c r="AL17" s="64">
        <f t="shared" ref="AL17" si="142">+AL18</f>
        <v>0</v>
      </c>
      <c r="AM17" s="64">
        <f t="shared" ref="AM17" si="143">+AM18</f>
        <v>0</v>
      </c>
      <c r="AN17" s="64">
        <f>+AN18</f>
        <v>0</v>
      </c>
      <c r="AO17" s="64">
        <f t="shared" ref="AO17" si="144">+AO18</f>
        <v>0</v>
      </c>
      <c r="AP17" s="64">
        <f t="shared" ref="AP17" si="145">+AP18</f>
        <v>0</v>
      </c>
      <c r="AQ17" s="64">
        <f t="shared" ref="AQ17" si="146">+AQ18</f>
        <v>0</v>
      </c>
      <c r="AR17" s="64">
        <f t="shared" ref="AR17" si="147">+AR18</f>
        <v>0</v>
      </c>
      <c r="AS17" s="64">
        <f t="shared" ref="AS17" si="148">+AS18</f>
        <v>0</v>
      </c>
      <c r="AT17" s="64">
        <f t="shared" ref="AT17" si="149">+AT18</f>
        <v>0</v>
      </c>
      <c r="AU17" s="64">
        <f t="shared" si="7"/>
        <v>0</v>
      </c>
      <c r="AV17" s="64">
        <f t="shared" si="8"/>
        <v>0</v>
      </c>
      <c r="AW17" s="64">
        <f t="shared" si="9"/>
        <v>0</v>
      </c>
      <c r="AX17" s="64">
        <f t="shared" si="10"/>
        <v>0</v>
      </c>
      <c r="AY17" s="64">
        <f t="shared" si="11"/>
        <v>0</v>
      </c>
      <c r="AZ17" s="64">
        <f t="shared" si="12"/>
        <v>0</v>
      </c>
      <c r="BA17" s="64">
        <f t="shared" si="13"/>
        <v>0</v>
      </c>
      <c r="BB17" s="65"/>
      <c r="BC17" s="66"/>
      <c r="BD17" s="64"/>
      <c r="BE17" s="64"/>
      <c r="BF17" s="64"/>
      <c r="BG17" s="64"/>
      <c r="BH17" s="64"/>
      <c r="BI17" s="64"/>
    </row>
    <row r="18" spans="1:61" ht="18" customHeight="1">
      <c r="A18" s="67">
        <v>2022</v>
      </c>
      <c r="B18" s="67">
        <v>8324</v>
      </c>
      <c r="C18" s="67">
        <v>1</v>
      </c>
      <c r="D18" s="67">
        <v>2</v>
      </c>
      <c r="E18" s="67">
        <v>1</v>
      </c>
      <c r="F18" s="67">
        <v>2000</v>
      </c>
      <c r="G18" s="67">
        <v>2500</v>
      </c>
      <c r="H18" s="67">
        <v>255</v>
      </c>
      <c r="I18" s="68" t="s">
        <v>116</v>
      </c>
      <c r="J18" s="69" t="s">
        <v>48</v>
      </c>
      <c r="L18" s="70">
        <v>682799.48</v>
      </c>
      <c r="M18" s="70">
        <v>0</v>
      </c>
      <c r="N18" s="71">
        <f>+L18+M18</f>
        <v>682799.48</v>
      </c>
      <c r="O18" s="70">
        <v>0</v>
      </c>
      <c r="P18" s="70">
        <v>0</v>
      </c>
      <c r="Q18" s="71">
        <f>+O18+P18</f>
        <v>0</v>
      </c>
      <c r="R18" s="71">
        <f>+N18+Q18</f>
        <v>682799.48</v>
      </c>
      <c r="S18" s="70">
        <v>682799.48</v>
      </c>
      <c r="T18" s="70">
        <v>0</v>
      </c>
      <c r="U18" s="70">
        <f t="shared" si="39"/>
        <v>682799.48</v>
      </c>
      <c r="V18" s="70">
        <v>0</v>
      </c>
      <c r="W18" s="70">
        <v>0</v>
      </c>
      <c r="X18" s="70">
        <f t="shared" si="19"/>
        <v>0</v>
      </c>
      <c r="Y18" s="70">
        <f t="shared" si="20"/>
        <v>682799.48</v>
      </c>
      <c r="Z18" s="70">
        <v>0</v>
      </c>
      <c r="AA18" s="70">
        <v>0</v>
      </c>
      <c r="AB18" s="70">
        <f t="shared" ref="AB18" si="150">+Z18+AA18</f>
        <v>0</v>
      </c>
      <c r="AC18" s="70">
        <v>0</v>
      </c>
      <c r="AD18" s="70">
        <v>0</v>
      </c>
      <c r="AE18" s="70">
        <f t="shared" ref="AE18" si="151">+AC18+AD18</f>
        <v>0</v>
      </c>
      <c r="AF18" s="70">
        <f t="shared" ref="AF18" si="152">+AB18+AE18</f>
        <v>0</v>
      </c>
      <c r="AG18" s="70">
        <v>0</v>
      </c>
      <c r="AH18" s="70">
        <v>0</v>
      </c>
      <c r="AI18" s="70">
        <f t="shared" ref="AI18" si="153">+AG18+AH18</f>
        <v>0</v>
      </c>
      <c r="AJ18" s="70">
        <v>0</v>
      </c>
      <c r="AK18" s="70">
        <v>0</v>
      </c>
      <c r="AL18" s="70">
        <f t="shared" ref="AL18" si="154">+AJ18+AK18</f>
        <v>0</v>
      </c>
      <c r="AM18" s="70">
        <f t="shared" ref="AM18" si="155">+AI18+AL18</f>
        <v>0</v>
      </c>
      <c r="AN18" s="70">
        <v>0</v>
      </c>
      <c r="AO18" s="70">
        <v>0</v>
      </c>
      <c r="AP18" s="70">
        <f t="shared" ref="AP18" si="156">+AN18+AO18</f>
        <v>0</v>
      </c>
      <c r="AQ18" s="70">
        <v>0</v>
      </c>
      <c r="AR18" s="70">
        <v>0</v>
      </c>
      <c r="AS18" s="70">
        <f t="shared" ref="AS18" si="157">+AQ18+AR18</f>
        <v>0</v>
      </c>
      <c r="AT18" s="70">
        <f t="shared" ref="AT18" si="158">+AP18+AS18</f>
        <v>0</v>
      </c>
      <c r="AU18" s="70">
        <f t="shared" si="7"/>
        <v>0</v>
      </c>
      <c r="AV18" s="70">
        <f t="shared" si="8"/>
        <v>0</v>
      </c>
      <c r="AW18" s="70">
        <f t="shared" si="9"/>
        <v>0</v>
      </c>
      <c r="AX18" s="70">
        <f t="shared" si="10"/>
        <v>0</v>
      </c>
      <c r="AY18" s="70">
        <f t="shared" si="11"/>
        <v>0</v>
      </c>
      <c r="AZ18" s="70">
        <f t="shared" si="12"/>
        <v>0</v>
      </c>
      <c r="BA18" s="70">
        <f t="shared" si="13"/>
        <v>0</v>
      </c>
      <c r="BB18" s="72">
        <v>1</v>
      </c>
      <c r="BC18" s="73"/>
      <c r="BD18" s="70">
        <v>1</v>
      </c>
      <c r="BE18" s="70"/>
      <c r="BF18" s="70"/>
      <c r="BG18" s="70"/>
      <c r="BH18" s="72">
        <f>+BB18-BD18-BF18</f>
        <v>0</v>
      </c>
      <c r="BI18" s="72">
        <f>+BC18-BE18-BG18</f>
        <v>0</v>
      </c>
    </row>
    <row r="19" spans="1:61" ht="18" customHeight="1">
      <c r="A19" s="49">
        <v>2022</v>
      </c>
      <c r="B19" s="49">
        <v>8324</v>
      </c>
      <c r="C19" s="49">
        <v>1</v>
      </c>
      <c r="D19" s="49">
        <v>2</v>
      </c>
      <c r="E19" s="49">
        <v>1</v>
      </c>
      <c r="F19" s="49">
        <v>3000</v>
      </c>
      <c r="G19" s="49"/>
      <c r="H19" s="49"/>
      <c r="I19" s="50"/>
      <c r="J19" s="51" t="s">
        <v>17</v>
      </c>
      <c r="L19" s="52">
        <v>0</v>
      </c>
      <c r="M19" s="52">
        <v>0</v>
      </c>
      <c r="N19" s="52">
        <v>0</v>
      </c>
      <c r="O19" s="52">
        <f>+O20+O28+O25</f>
        <v>211400</v>
      </c>
      <c r="P19" s="52">
        <f t="shared" ref="P19:BA19" si="159">+P20+P28+P25</f>
        <v>0</v>
      </c>
      <c r="Q19" s="52">
        <f t="shared" si="159"/>
        <v>211400</v>
      </c>
      <c r="R19" s="52">
        <f t="shared" si="159"/>
        <v>211400</v>
      </c>
      <c r="S19" s="52">
        <f t="shared" si="159"/>
        <v>0</v>
      </c>
      <c r="T19" s="52">
        <f t="shared" si="159"/>
        <v>0</v>
      </c>
      <c r="U19" s="52">
        <f t="shared" si="159"/>
        <v>0</v>
      </c>
      <c r="V19" s="52">
        <f t="shared" si="159"/>
        <v>134306.41</v>
      </c>
      <c r="W19" s="52">
        <f t="shared" si="159"/>
        <v>0</v>
      </c>
      <c r="X19" s="52">
        <f t="shared" si="159"/>
        <v>134306.41</v>
      </c>
      <c r="Y19" s="52">
        <f t="shared" si="159"/>
        <v>134306.41</v>
      </c>
      <c r="Z19" s="52">
        <f t="shared" si="159"/>
        <v>0</v>
      </c>
      <c r="AA19" s="52">
        <f t="shared" si="159"/>
        <v>0</v>
      </c>
      <c r="AB19" s="52">
        <f t="shared" si="159"/>
        <v>0</v>
      </c>
      <c r="AC19" s="52">
        <f t="shared" si="159"/>
        <v>69112.800000000003</v>
      </c>
      <c r="AD19" s="52">
        <f t="shared" si="159"/>
        <v>0</v>
      </c>
      <c r="AE19" s="52">
        <f t="shared" si="159"/>
        <v>69112.800000000003</v>
      </c>
      <c r="AF19" s="52">
        <f t="shared" si="159"/>
        <v>69112.800000000003</v>
      </c>
      <c r="AG19" s="52">
        <f t="shared" si="159"/>
        <v>0</v>
      </c>
      <c r="AH19" s="52">
        <f t="shared" si="159"/>
        <v>0</v>
      </c>
      <c r="AI19" s="52">
        <f t="shared" si="159"/>
        <v>0</v>
      </c>
      <c r="AJ19" s="52">
        <f t="shared" si="159"/>
        <v>6068</v>
      </c>
      <c r="AK19" s="52">
        <f t="shared" si="159"/>
        <v>0</v>
      </c>
      <c r="AL19" s="52">
        <f t="shared" si="159"/>
        <v>6068</v>
      </c>
      <c r="AM19" s="52">
        <f t="shared" si="159"/>
        <v>6068</v>
      </c>
      <c r="AN19" s="52">
        <f t="shared" si="159"/>
        <v>0</v>
      </c>
      <c r="AO19" s="52">
        <f t="shared" si="159"/>
        <v>0</v>
      </c>
      <c r="AP19" s="52">
        <f t="shared" si="159"/>
        <v>0</v>
      </c>
      <c r="AQ19" s="52">
        <f t="shared" si="159"/>
        <v>0</v>
      </c>
      <c r="AR19" s="52">
        <f t="shared" si="159"/>
        <v>0</v>
      </c>
      <c r="AS19" s="52">
        <f t="shared" si="159"/>
        <v>0</v>
      </c>
      <c r="AT19" s="52">
        <f t="shared" si="159"/>
        <v>0</v>
      </c>
      <c r="AU19" s="52">
        <f t="shared" si="159"/>
        <v>0</v>
      </c>
      <c r="AV19" s="52">
        <f t="shared" si="159"/>
        <v>0</v>
      </c>
      <c r="AW19" s="52">
        <f t="shared" si="159"/>
        <v>0</v>
      </c>
      <c r="AX19" s="52">
        <f t="shared" si="159"/>
        <v>1912.78999999999</v>
      </c>
      <c r="AY19" s="52">
        <f t="shared" si="159"/>
        <v>0</v>
      </c>
      <c r="AZ19" s="52">
        <f t="shared" si="159"/>
        <v>1912.78999999999</v>
      </c>
      <c r="BA19" s="52">
        <f t="shared" si="159"/>
        <v>1912.78999999999</v>
      </c>
      <c r="BB19" s="53"/>
      <c r="BC19" s="54"/>
      <c r="BD19" s="52"/>
      <c r="BE19" s="52"/>
      <c r="BF19" s="52"/>
      <c r="BG19" s="52"/>
      <c r="BH19" s="52"/>
      <c r="BI19" s="52"/>
    </row>
    <row r="20" spans="1:61" ht="18" customHeight="1">
      <c r="A20" s="55">
        <v>2022</v>
      </c>
      <c r="B20" s="55">
        <v>8300</v>
      </c>
      <c r="C20" s="55">
        <v>1</v>
      </c>
      <c r="D20" s="55">
        <v>2</v>
      </c>
      <c r="E20" s="55">
        <v>1</v>
      </c>
      <c r="F20" s="55">
        <v>3000</v>
      </c>
      <c r="G20" s="55">
        <v>3300</v>
      </c>
      <c r="H20" s="55"/>
      <c r="I20" s="56"/>
      <c r="J20" s="57" t="s">
        <v>19</v>
      </c>
      <c r="K20" s="57"/>
      <c r="L20" s="58">
        <f>+L21+L23</f>
        <v>0</v>
      </c>
      <c r="M20" s="58">
        <f t="shared" ref="M20:BA20" si="160">+M21+M23</f>
        <v>0</v>
      </c>
      <c r="N20" s="58">
        <f t="shared" si="160"/>
        <v>0</v>
      </c>
      <c r="O20" s="58">
        <f t="shared" si="160"/>
        <v>27000</v>
      </c>
      <c r="P20" s="58">
        <f t="shared" si="160"/>
        <v>0</v>
      </c>
      <c r="Q20" s="58">
        <f t="shared" si="160"/>
        <v>27000</v>
      </c>
      <c r="R20" s="58">
        <f t="shared" si="160"/>
        <v>27000</v>
      </c>
      <c r="S20" s="58">
        <f t="shared" si="160"/>
        <v>0</v>
      </c>
      <c r="T20" s="58">
        <f t="shared" si="160"/>
        <v>0</v>
      </c>
      <c r="U20" s="58">
        <f t="shared" si="160"/>
        <v>0</v>
      </c>
      <c r="V20" s="58">
        <f t="shared" si="160"/>
        <v>26974.99</v>
      </c>
      <c r="W20" s="58">
        <f t="shared" si="160"/>
        <v>0</v>
      </c>
      <c r="X20" s="58">
        <f t="shared" si="160"/>
        <v>26974.99</v>
      </c>
      <c r="Y20" s="58">
        <f t="shared" si="160"/>
        <v>26974.99</v>
      </c>
      <c r="Z20" s="58">
        <f t="shared" si="160"/>
        <v>0</v>
      </c>
      <c r="AA20" s="58">
        <f t="shared" si="160"/>
        <v>0</v>
      </c>
      <c r="AB20" s="58">
        <f t="shared" si="160"/>
        <v>0</v>
      </c>
      <c r="AC20" s="58">
        <f t="shared" si="160"/>
        <v>0</v>
      </c>
      <c r="AD20" s="58">
        <f t="shared" si="160"/>
        <v>0</v>
      </c>
      <c r="AE20" s="58">
        <f t="shared" si="160"/>
        <v>0</v>
      </c>
      <c r="AF20" s="58">
        <f t="shared" si="160"/>
        <v>0</v>
      </c>
      <c r="AG20" s="58">
        <f t="shared" si="160"/>
        <v>0</v>
      </c>
      <c r="AH20" s="58">
        <f t="shared" si="160"/>
        <v>0</v>
      </c>
      <c r="AI20" s="58">
        <f t="shared" si="160"/>
        <v>0</v>
      </c>
      <c r="AJ20" s="58">
        <f t="shared" si="160"/>
        <v>0</v>
      </c>
      <c r="AK20" s="58">
        <f t="shared" si="160"/>
        <v>0</v>
      </c>
      <c r="AL20" s="58">
        <f t="shared" si="160"/>
        <v>0</v>
      </c>
      <c r="AM20" s="58">
        <f t="shared" si="160"/>
        <v>0</v>
      </c>
      <c r="AN20" s="58">
        <f t="shared" si="160"/>
        <v>0</v>
      </c>
      <c r="AO20" s="58">
        <f t="shared" si="160"/>
        <v>0</v>
      </c>
      <c r="AP20" s="58">
        <f t="shared" si="160"/>
        <v>0</v>
      </c>
      <c r="AQ20" s="58">
        <f t="shared" si="160"/>
        <v>0</v>
      </c>
      <c r="AR20" s="58">
        <f t="shared" si="160"/>
        <v>0</v>
      </c>
      <c r="AS20" s="58">
        <f t="shared" si="160"/>
        <v>0</v>
      </c>
      <c r="AT20" s="58">
        <f t="shared" si="160"/>
        <v>0</v>
      </c>
      <c r="AU20" s="58">
        <f t="shared" si="160"/>
        <v>0</v>
      </c>
      <c r="AV20" s="58">
        <f t="shared" si="160"/>
        <v>0</v>
      </c>
      <c r="AW20" s="58">
        <f t="shared" si="160"/>
        <v>0</v>
      </c>
      <c r="AX20" s="58">
        <f t="shared" si="160"/>
        <v>25.009999999998399</v>
      </c>
      <c r="AY20" s="58">
        <f t="shared" si="160"/>
        <v>0</v>
      </c>
      <c r="AZ20" s="58">
        <f t="shared" si="160"/>
        <v>25.009999999998399</v>
      </c>
      <c r="BA20" s="58">
        <f t="shared" si="160"/>
        <v>25.009999999998399</v>
      </c>
      <c r="BB20" s="57"/>
      <c r="BC20" s="57"/>
      <c r="BD20" s="57"/>
      <c r="BE20" s="57"/>
      <c r="BF20" s="57"/>
      <c r="BG20" s="57"/>
      <c r="BH20" s="57"/>
      <c r="BI20" s="57"/>
    </row>
    <row r="21" spans="1:61" ht="32.25" customHeight="1">
      <c r="A21" s="61">
        <v>2022</v>
      </c>
      <c r="B21" s="61">
        <v>8300</v>
      </c>
      <c r="C21" s="61">
        <v>1</v>
      </c>
      <c r="D21" s="61">
        <v>2</v>
      </c>
      <c r="E21" s="61">
        <v>1</v>
      </c>
      <c r="F21" s="61">
        <v>3000</v>
      </c>
      <c r="G21" s="61">
        <v>3300</v>
      </c>
      <c r="H21" s="61">
        <v>333</v>
      </c>
      <c r="I21" s="62"/>
      <c r="J21" s="63" t="s">
        <v>142</v>
      </c>
      <c r="K21" s="63"/>
      <c r="L21" s="64">
        <f>+L22</f>
        <v>0</v>
      </c>
      <c r="M21" s="64">
        <f t="shared" ref="M21:BA21" si="161">+M22</f>
        <v>0</v>
      </c>
      <c r="N21" s="64">
        <f t="shared" si="161"/>
        <v>0</v>
      </c>
      <c r="O21" s="64">
        <f t="shared" si="161"/>
        <v>0</v>
      </c>
      <c r="P21" s="64">
        <f t="shared" si="161"/>
        <v>0</v>
      </c>
      <c r="Q21" s="64">
        <f t="shared" si="161"/>
        <v>0</v>
      </c>
      <c r="R21" s="64">
        <f t="shared" si="161"/>
        <v>0</v>
      </c>
      <c r="S21" s="64">
        <f t="shared" si="161"/>
        <v>0</v>
      </c>
      <c r="T21" s="64">
        <f t="shared" si="161"/>
        <v>0</v>
      </c>
      <c r="U21" s="64">
        <f t="shared" si="161"/>
        <v>0</v>
      </c>
      <c r="V21" s="64">
        <f t="shared" si="161"/>
        <v>0</v>
      </c>
      <c r="W21" s="64">
        <f t="shared" si="161"/>
        <v>0</v>
      </c>
      <c r="X21" s="64">
        <f t="shared" si="161"/>
        <v>0</v>
      </c>
      <c r="Y21" s="64">
        <f t="shared" si="161"/>
        <v>0</v>
      </c>
      <c r="Z21" s="64">
        <f t="shared" si="161"/>
        <v>0</v>
      </c>
      <c r="AA21" s="64">
        <f t="shared" si="161"/>
        <v>0</v>
      </c>
      <c r="AB21" s="64">
        <f t="shared" si="161"/>
        <v>0</v>
      </c>
      <c r="AC21" s="64">
        <f t="shared" si="161"/>
        <v>0</v>
      </c>
      <c r="AD21" s="64">
        <f t="shared" si="161"/>
        <v>0</v>
      </c>
      <c r="AE21" s="64">
        <f t="shared" si="161"/>
        <v>0</v>
      </c>
      <c r="AF21" s="64">
        <f t="shared" si="161"/>
        <v>0</v>
      </c>
      <c r="AG21" s="64">
        <f t="shared" si="161"/>
        <v>0</v>
      </c>
      <c r="AH21" s="64">
        <f t="shared" si="161"/>
        <v>0</v>
      </c>
      <c r="AI21" s="64">
        <f t="shared" si="161"/>
        <v>0</v>
      </c>
      <c r="AJ21" s="64">
        <f t="shared" si="161"/>
        <v>0</v>
      </c>
      <c r="AK21" s="64">
        <f t="shared" si="161"/>
        <v>0</v>
      </c>
      <c r="AL21" s="64">
        <f t="shared" si="161"/>
        <v>0</v>
      </c>
      <c r="AM21" s="64">
        <f t="shared" si="161"/>
        <v>0</v>
      </c>
      <c r="AN21" s="64">
        <f t="shared" si="161"/>
        <v>0</v>
      </c>
      <c r="AO21" s="64">
        <f t="shared" si="161"/>
        <v>0</v>
      </c>
      <c r="AP21" s="64">
        <f t="shared" si="161"/>
        <v>0</v>
      </c>
      <c r="AQ21" s="64">
        <f t="shared" si="161"/>
        <v>0</v>
      </c>
      <c r="AR21" s="64">
        <f t="shared" si="161"/>
        <v>0</v>
      </c>
      <c r="AS21" s="64">
        <f t="shared" si="161"/>
        <v>0</v>
      </c>
      <c r="AT21" s="64">
        <f t="shared" si="161"/>
        <v>0</v>
      </c>
      <c r="AU21" s="64">
        <f t="shared" si="161"/>
        <v>0</v>
      </c>
      <c r="AV21" s="64">
        <f t="shared" si="161"/>
        <v>0</v>
      </c>
      <c r="AW21" s="64">
        <f t="shared" si="161"/>
        <v>0</v>
      </c>
      <c r="AX21" s="64">
        <f t="shared" si="161"/>
        <v>0</v>
      </c>
      <c r="AY21" s="64">
        <f t="shared" si="161"/>
        <v>0</v>
      </c>
      <c r="AZ21" s="64">
        <f t="shared" si="161"/>
        <v>0</v>
      </c>
      <c r="BA21" s="64">
        <f t="shared" si="161"/>
        <v>0</v>
      </c>
      <c r="BB21" s="63"/>
      <c r="BC21" s="63"/>
      <c r="BD21" s="63"/>
      <c r="BE21" s="63"/>
      <c r="BF21" s="63"/>
      <c r="BG21" s="63"/>
      <c r="BH21" s="63"/>
      <c r="BI21" s="63"/>
    </row>
    <row r="22" spans="1:61" ht="18" customHeight="1">
      <c r="A22" s="67">
        <v>2022</v>
      </c>
      <c r="B22" s="67">
        <v>8300</v>
      </c>
      <c r="C22" s="67">
        <v>1</v>
      </c>
      <c r="D22" s="67">
        <v>2</v>
      </c>
      <c r="E22" s="67">
        <v>1</v>
      </c>
      <c r="F22" s="67">
        <v>3000</v>
      </c>
      <c r="G22" s="67">
        <v>3300</v>
      </c>
      <c r="H22" s="67">
        <v>333</v>
      </c>
      <c r="I22" s="68">
        <v>1</v>
      </c>
      <c r="J22" s="69" t="s">
        <v>142</v>
      </c>
      <c r="K22" s="69"/>
      <c r="L22" s="70">
        <v>0</v>
      </c>
      <c r="M22" s="70">
        <v>0</v>
      </c>
      <c r="N22" s="71">
        <v>0</v>
      </c>
      <c r="O22" s="70">
        <v>0</v>
      </c>
      <c r="P22" s="70">
        <v>0</v>
      </c>
      <c r="Q22" s="71">
        <f>+O22+P22</f>
        <v>0</v>
      </c>
      <c r="R22" s="71">
        <f>+N22+Q22</f>
        <v>0</v>
      </c>
      <c r="S22" s="70">
        <v>0</v>
      </c>
      <c r="T22" s="70">
        <v>0</v>
      </c>
      <c r="U22" s="71">
        <v>0</v>
      </c>
      <c r="V22" s="70">
        <v>0</v>
      </c>
      <c r="W22" s="70">
        <v>0</v>
      </c>
      <c r="X22" s="71">
        <f>+V22+W22</f>
        <v>0</v>
      </c>
      <c r="Y22" s="71">
        <f>+U22+X22</f>
        <v>0</v>
      </c>
      <c r="Z22" s="70">
        <v>0</v>
      </c>
      <c r="AA22" s="70">
        <v>0</v>
      </c>
      <c r="AB22" s="71">
        <v>0</v>
      </c>
      <c r="AC22" s="70">
        <v>0</v>
      </c>
      <c r="AD22" s="70">
        <v>0</v>
      </c>
      <c r="AE22" s="71">
        <f>+AC22+AD22</f>
        <v>0</v>
      </c>
      <c r="AF22" s="71">
        <f>+AB22+AE22</f>
        <v>0</v>
      </c>
      <c r="AG22" s="70">
        <v>0</v>
      </c>
      <c r="AH22" s="70">
        <v>0</v>
      </c>
      <c r="AI22" s="71">
        <v>0</v>
      </c>
      <c r="AJ22" s="70">
        <v>0</v>
      </c>
      <c r="AK22" s="70">
        <v>0</v>
      </c>
      <c r="AL22" s="71">
        <f>+AJ22+AK22</f>
        <v>0</v>
      </c>
      <c r="AM22" s="71">
        <f>+AI22+AL22</f>
        <v>0</v>
      </c>
      <c r="AN22" s="70">
        <v>0</v>
      </c>
      <c r="AO22" s="70">
        <v>0</v>
      </c>
      <c r="AP22" s="71">
        <v>0</v>
      </c>
      <c r="AQ22" s="70">
        <v>0</v>
      </c>
      <c r="AR22" s="70">
        <v>0</v>
      </c>
      <c r="AS22" s="71">
        <f>+AQ22+AR22</f>
        <v>0</v>
      </c>
      <c r="AT22" s="71">
        <f>+AP22+AS22</f>
        <v>0</v>
      </c>
      <c r="AU22" s="70">
        <f t="shared" ref="AU22" si="162">+L22-S22-Z22-AG22-AN22</f>
        <v>0</v>
      </c>
      <c r="AV22" s="70">
        <f t="shared" ref="AV22" si="163">+M22-T22-AA22-AH22-AO22</f>
        <v>0</v>
      </c>
      <c r="AW22" s="70">
        <f t="shared" ref="AW22" si="164">+N22-U22-AB22-AI22-AP22</f>
        <v>0</v>
      </c>
      <c r="AX22" s="70">
        <f t="shared" ref="AX22" si="165">+O22-V22-AC22-AJ22-AQ22</f>
        <v>0</v>
      </c>
      <c r="AY22" s="70">
        <f t="shared" ref="AY22" si="166">+P22-W22-AD22-AK22-AR22</f>
        <v>0</v>
      </c>
      <c r="AZ22" s="70">
        <f t="shared" ref="AZ22" si="167">+Q22-X22-AE22-AL22-AS22</f>
        <v>0</v>
      </c>
      <c r="BA22" s="70">
        <f t="shared" ref="BA22" si="168">+R22-Y22-AF22-AM22-AT22</f>
        <v>0</v>
      </c>
      <c r="BB22" s="72">
        <v>0</v>
      </c>
      <c r="BC22" s="69"/>
      <c r="BD22" s="69"/>
      <c r="BE22" s="69"/>
      <c r="BF22" s="69"/>
      <c r="BG22" s="69"/>
      <c r="BH22" s="69"/>
      <c r="BI22" s="69"/>
    </row>
    <row r="23" spans="1:61" ht="18" customHeight="1">
      <c r="A23" s="61">
        <v>2022</v>
      </c>
      <c r="B23" s="61">
        <v>8324</v>
      </c>
      <c r="C23" s="61">
        <v>1</v>
      </c>
      <c r="D23" s="61">
        <v>2</v>
      </c>
      <c r="E23" s="61">
        <v>1</v>
      </c>
      <c r="F23" s="61">
        <v>3000</v>
      </c>
      <c r="G23" s="61">
        <v>3300</v>
      </c>
      <c r="H23" s="61">
        <v>339</v>
      </c>
      <c r="I23" s="62" t="s">
        <v>7</v>
      </c>
      <c r="J23" s="63" t="s">
        <v>20</v>
      </c>
      <c r="L23" s="64">
        <v>0</v>
      </c>
      <c r="M23" s="64">
        <v>0</v>
      </c>
      <c r="N23" s="64">
        <v>0</v>
      </c>
      <c r="O23" s="64">
        <f>+O24</f>
        <v>27000</v>
      </c>
      <c r="P23" s="64">
        <f t="shared" ref="P23:BA23" si="169">+P24</f>
        <v>0</v>
      </c>
      <c r="Q23" s="64">
        <f t="shared" si="169"/>
        <v>27000</v>
      </c>
      <c r="R23" s="64">
        <f t="shared" si="169"/>
        <v>27000</v>
      </c>
      <c r="S23" s="64">
        <f t="shared" si="169"/>
        <v>0</v>
      </c>
      <c r="T23" s="64">
        <f t="shared" si="169"/>
        <v>0</v>
      </c>
      <c r="U23" s="64">
        <f t="shared" si="169"/>
        <v>0</v>
      </c>
      <c r="V23" s="64">
        <f t="shared" si="169"/>
        <v>26974.99</v>
      </c>
      <c r="W23" s="64">
        <f t="shared" si="169"/>
        <v>0</v>
      </c>
      <c r="X23" s="64">
        <f t="shared" si="169"/>
        <v>26974.99</v>
      </c>
      <c r="Y23" s="64">
        <f t="shared" si="169"/>
        <v>26974.99</v>
      </c>
      <c r="Z23" s="64">
        <f t="shared" si="169"/>
        <v>0</v>
      </c>
      <c r="AA23" s="64">
        <f t="shared" si="169"/>
        <v>0</v>
      </c>
      <c r="AB23" s="64">
        <f t="shared" si="169"/>
        <v>0</v>
      </c>
      <c r="AC23" s="64">
        <f t="shared" si="169"/>
        <v>0</v>
      </c>
      <c r="AD23" s="64">
        <f t="shared" si="169"/>
        <v>0</v>
      </c>
      <c r="AE23" s="64">
        <f t="shared" si="169"/>
        <v>0</v>
      </c>
      <c r="AF23" s="64">
        <f t="shared" si="169"/>
        <v>0</v>
      </c>
      <c r="AG23" s="64">
        <f t="shared" si="169"/>
        <v>0</v>
      </c>
      <c r="AH23" s="64">
        <f t="shared" si="169"/>
        <v>0</v>
      </c>
      <c r="AI23" s="64">
        <f t="shared" si="169"/>
        <v>0</v>
      </c>
      <c r="AJ23" s="64">
        <f t="shared" si="169"/>
        <v>0</v>
      </c>
      <c r="AK23" s="64">
        <f t="shared" si="169"/>
        <v>0</v>
      </c>
      <c r="AL23" s="64">
        <f t="shared" si="169"/>
        <v>0</v>
      </c>
      <c r="AM23" s="64">
        <f t="shared" si="169"/>
        <v>0</v>
      </c>
      <c r="AN23" s="64">
        <f t="shared" si="169"/>
        <v>0</v>
      </c>
      <c r="AO23" s="64">
        <f t="shared" si="169"/>
        <v>0</v>
      </c>
      <c r="AP23" s="64">
        <f t="shared" si="169"/>
        <v>0</v>
      </c>
      <c r="AQ23" s="64">
        <f t="shared" si="169"/>
        <v>0</v>
      </c>
      <c r="AR23" s="64">
        <f t="shared" si="169"/>
        <v>0</v>
      </c>
      <c r="AS23" s="64">
        <f t="shared" si="169"/>
        <v>0</v>
      </c>
      <c r="AT23" s="64">
        <f t="shared" si="169"/>
        <v>0</v>
      </c>
      <c r="AU23" s="64">
        <f t="shared" si="169"/>
        <v>0</v>
      </c>
      <c r="AV23" s="64">
        <f t="shared" si="169"/>
        <v>0</v>
      </c>
      <c r="AW23" s="64">
        <f t="shared" si="169"/>
        <v>0</v>
      </c>
      <c r="AX23" s="64">
        <f t="shared" si="169"/>
        <v>25.009999999998399</v>
      </c>
      <c r="AY23" s="64">
        <f t="shared" si="169"/>
        <v>0</v>
      </c>
      <c r="AZ23" s="64">
        <f t="shared" si="169"/>
        <v>25.009999999998399</v>
      </c>
      <c r="BA23" s="64">
        <f t="shared" si="169"/>
        <v>25.009999999998399</v>
      </c>
      <c r="BB23" s="78"/>
      <c r="BC23" s="79"/>
      <c r="BD23" s="64"/>
      <c r="BE23" s="64"/>
      <c r="BF23" s="64"/>
      <c r="BG23" s="64"/>
      <c r="BH23" s="64"/>
      <c r="BI23" s="64"/>
    </row>
    <row r="24" spans="1:61" ht="18" customHeight="1">
      <c r="A24" s="67">
        <v>2022</v>
      </c>
      <c r="B24" s="67">
        <v>8324</v>
      </c>
      <c r="C24" s="67">
        <v>1</v>
      </c>
      <c r="D24" s="67">
        <v>2</v>
      </c>
      <c r="E24" s="67">
        <v>1</v>
      </c>
      <c r="F24" s="67">
        <v>3000</v>
      </c>
      <c r="G24" s="67">
        <v>3300</v>
      </c>
      <c r="H24" s="67">
        <v>339</v>
      </c>
      <c r="I24" s="68" t="s">
        <v>116</v>
      </c>
      <c r="J24" s="69" t="s">
        <v>20</v>
      </c>
      <c r="L24" s="70">
        <v>0</v>
      </c>
      <c r="M24" s="70">
        <v>0</v>
      </c>
      <c r="N24" s="71">
        <v>0</v>
      </c>
      <c r="O24" s="70">
        <v>27000</v>
      </c>
      <c r="P24" s="70">
        <v>0</v>
      </c>
      <c r="Q24" s="71">
        <f>+O24+P24</f>
        <v>27000</v>
      </c>
      <c r="R24" s="71">
        <f>+N24+Q24</f>
        <v>27000</v>
      </c>
      <c r="S24" s="70">
        <v>0</v>
      </c>
      <c r="T24" s="70">
        <v>0</v>
      </c>
      <c r="U24" s="70">
        <f t="shared" ref="U24" si="170">+S24+T24</f>
        <v>0</v>
      </c>
      <c r="V24" s="70">
        <v>26974.99</v>
      </c>
      <c r="W24" s="70">
        <v>0</v>
      </c>
      <c r="X24" s="70">
        <f t="shared" ref="X24" si="171">+V24+W24</f>
        <v>26974.99</v>
      </c>
      <c r="Y24" s="70">
        <f t="shared" ref="Y24" si="172">+U24+X24</f>
        <v>26974.99</v>
      </c>
      <c r="Z24" s="70">
        <v>0</v>
      </c>
      <c r="AA24" s="70">
        <v>0</v>
      </c>
      <c r="AB24" s="70">
        <f t="shared" ref="AB24" si="173">+Z24+AA24</f>
        <v>0</v>
      </c>
      <c r="AC24" s="70">
        <v>0</v>
      </c>
      <c r="AD24" s="70">
        <v>0</v>
      </c>
      <c r="AE24" s="70">
        <f t="shared" ref="AE24" si="174">+AC24+AD24</f>
        <v>0</v>
      </c>
      <c r="AF24" s="70">
        <f t="shared" ref="AF24" si="175">+AB24+AE24</f>
        <v>0</v>
      </c>
      <c r="AG24" s="70">
        <v>0</v>
      </c>
      <c r="AH24" s="70">
        <v>0</v>
      </c>
      <c r="AI24" s="70">
        <f t="shared" ref="AI24" si="176">+AG24+AH24</f>
        <v>0</v>
      </c>
      <c r="AJ24" s="70">
        <v>0</v>
      </c>
      <c r="AK24" s="70">
        <v>0</v>
      </c>
      <c r="AL24" s="70">
        <f t="shared" ref="AL24" si="177">+AJ24+AK24</f>
        <v>0</v>
      </c>
      <c r="AM24" s="70">
        <f t="shared" ref="AM24" si="178">+AI24+AL24</f>
        <v>0</v>
      </c>
      <c r="AN24" s="70">
        <v>0</v>
      </c>
      <c r="AO24" s="70">
        <v>0</v>
      </c>
      <c r="AP24" s="70">
        <f t="shared" ref="AP24" si="179">+AN24+AO24</f>
        <v>0</v>
      </c>
      <c r="AQ24" s="70">
        <v>0</v>
      </c>
      <c r="AR24" s="70">
        <v>0</v>
      </c>
      <c r="AS24" s="70">
        <f t="shared" ref="AS24" si="180">+AQ24+AR24</f>
        <v>0</v>
      </c>
      <c r="AT24" s="70">
        <f t="shared" ref="AT24" si="181">+AP24+AS24</f>
        <v>0</v>
      </c>
      <c r="AU24" s="70">
        <f t="shared" ref="AU24" si="182">+L24-S24-Z24-AG24-AN24</f>
        <v>0</v>
      </c>
      <c r="AV24" s="70">
        <f t="shared" ref="AV24" si="183">+M24-T24-AA24-AH24-AO24</f>
        <v>0</v>
      </c>
      <c r="AW24" s="70">
        <f t="shared" ref="AW24" si="184">+N24-U24-AB24-AI24-AP24</f>
        <v>0</v>
      </c>
      <c r="AX24" s="70">
        <f t="shared" ref="AX24" si="185">+O24-V24-AC24-AJ24-AQ24</f>
        <v>25.009999999998399</v>
      </c>
      <c r="AY24" s="70">
        <f t="shared" ref="AY24" si="186">+P24-W24-AD24-AK24-AR24</f>
        <v>0</v>
      </c>
      <c r="AZ24" s="70">
        <f t="shared" ref="AZ24" si="187">+Q24-X24-AE24-AL24-AS24</f>
        <v>25.009999999998399</v>
      </c>
      <c r="BA24" s="70">
        <f t="shared" ref="BA24" si="188">+R24-Y24-AF24-AM24-AT24</f>
        <v>25.009999999998399</v>
      </c>
      <c r="BB24" s="72">
        <v>1</v>
      </c>
      <c r="BC24" s="73"/>
      <c r="BD24" s="70">
        <v>1</v>
      </c>
      <c r="BE24" s="70"/>
      <c r="BF24" s="70"/>
      <c r="BG24" s="70"/>
      <c r="BH24" s="72">
        <f>+BB24-BD24-BF24</f>
        <v>0</v>
      </c>
      <c r="BI24" s="72">
        <f>+BC24-BE24-BG24</f>
        <v>0</v>
      </c>
    </row>
    <row r="25" spans="1:61" ht="18" customHeight="1">
      <c r="A25" s="55">
        <v>2022</v>
      </c>
      <c r="B25" s="55">
        <v>8300</v>
      </c>
      <c r="C25" s="55">
        <v>1</v>
      </c>
      <c r="D25" s="55">
        <v>2</v>
      </c>
      <c r="E25" s="55">
        <v>1</v>
      </c>
      <c r="F25" s="55">
        <v>3000</v>
      </c>
      <c r="G25" s="55">
        <v>3500</v>
      </c>
      <c r="H25" s="55"/>
      <c r="I25" s="56"/>
      <c r="J25" s="57" t="s">
        <v>60</v>
      </c>
      <c r="K25" s="57"/>
      <c r="L25" s="58">
        <f>+L26+L28</f>
        <v>0</v>
      </c>
      <c r="M25" s="58">
        <f t="shared" ref="M25" si="189">+M26+M28</f>
        <v>0</v>
      </c>
      <c r="N25" s="58">
        <f t="shared" ref="N25" si="190">+N26+N28</f>
        <v>0</v>
      </c>
      <c r="O25" s="58">
        <f>+O26</f>
        <v>71000</v>
      </c>
      <c r="P25" s="58">
        <f t="shared" ref="P25:BA25" si="191">+P26</f>
        <v>0</v>
      </c>
      <c r="Q25" s="58">
        <f t="shared" si="191"/>
        <v>71000</v>
      </c>
      <c r="R25" s="58">
        <f t="shared" si="191"/>
        <v>71000</v>
      </c>
      <c r="S25" s="58">
        <f t="shared" si="191"/>
        <v>0</v>
      </c>
      <c r="T25" s="58">
        <f t="shared" si="191"/>
        <v>0</v>
      </c>
      <c r="U25" s="58">
        <f t="shared" si="191"/>
        <v>0</v>
      </c>
      <c r="V25" s="58">
        <f t="shared" si="191"/>
        <v>0</v>
      </c>
      <c r="W25" s="58">
        <f t="shared" si="191"/>
        <v>0</v>
      </c>
      <c r="X25" s="58">
        <f t="shared" si="191"/>
        <v>0</v>
      </c>
      <c r="Y25" s="58">
        <f t="shared" si="191"/>
        <v>0</v>
      </c>
      <c r="Z25" s="58">
        <f t="shared" si="191"/>
        <v>0</v>
      </c>
      <c r="AA25" s="58">
        <f t="shared" si="191"/>
        <v>0</v>
      </c>
      <c r="AB25" s="58">
        <f t="shared" si="191"/>
        <v>0</v>
      </c>
      <c r="AC25" s="58">
        <f t="shared" si="191"/>
        <v>69112.800000000003</v>
      </c>
      <c r="AD25" s="58">
        <f t="shared" si="191"/>
        <v>0</v>
      </c>
      <c r="AE25" s="58">
        <f t="shared" si="191"/>
        <v>69112.800000000003</v>
      </c>
      <c r="AF25" s="58">
        <f t="shared" si="191"/>
        <v>69112.800000000003</v>
      </c>
      <c r="AG25" s="58">
        <f t="shared" si="191"/>
        <v>0</v>
      </c>
      <c r="AH25" s="58">
        <f t="shared" si="191"/>
        <v>0</v>
      </c>
      <c r="AI25" s="58">
        <f t="shared" si="191"/>
        <v>0</v>
      </c>
      <c r="AJ25" s="58">
        <f t="shared" si="191"/>
        <v>0</v>
      </c>
      <c r="AK25" s="58">
        <f t="shared" si="191"/>
        <v>0</v>
      </c>
      <c r="AL25" s="58">
        <f t="shared" si="191"/>
        <v>0</v>
      </c>
      <c r="AM25" s="58">
        <f t="shared" si="191"/>
        <v>0</v>
      </c>
      <c r="AN25" s="58">
        <f t="shared" si="191"/>
        <v>0</v>
      </c>
      <c r="AO25" s="58">
        <f t="shared" si="191"/>
        <v>0</v>
      </c>
      <c r="AP25" s="58">
        <f t="shared" si="191"/>
        <v>0</v>
      </c>
      <c r="AQ25" s="58">
        <f t="shared" si="191"/>
        <v>0</v>
      </c>
      <c r="AR25" s="58">
        <f t="shared" si="191"/>
        <v>0</v>
      </c>
      <c r="AS25" s="58">
        <f t="shared" si="191"/>
        <v>0</v>
      </c>
      <c r="AT25" s="58">
        <f t="shared" si="191"/>
        <v>0</v>
      </c>
      <c r="AU25" s="58">
        <f t="shared" si="191"/>
        <v>0</v>
      </c>
      <c r="AV25" s="58">
        <f t="shared" si="191"/>
        <v>0</v>
      </c>
      <c r="AW25" s="58">
        <f t="shared" si="191"/>
        <v>0</v>
      </c>
      <c r="AX25" s="58">
        <f t="shared" si="191"/>
        <v>1887.1999999999971</v>
      </c>
      <c r="AY25" s="58">
        <f t="shared" si="191"/>
        <v>0</v>
      </c>
      <c r="AZ25" s="58">
        <f t="shared" si="191"/>
        <v>1887.1999999999971</v>
      </c>
      <c r="BA25" s="58">
        <f t="shared" si="191"/>
        <v>1887.1999999999971</v>
      </c>
      <c r="BB25" s="57"/>
      <c r="BC25" s="57"/>
      <c r="BD25" s="57"/>
      <c r="BE25" s="57"/>
      <c r="BF25" s="57"/>
      <c r="BG25" s="57"/>
      <c r="BH25" s="57"/>
      <c r="BI25" s="57"/>
    </row>
    <row r="26" spans="1:61" ht="18" customHeight="1">
      <c r="A26" s="61">
        <v>2022</v>
      </c>
      <c r="B26" s="61">
        <v>8300</v>
      </c>
      <c r="C26" s="61">
        <v>1</v>
      </c>
      <c r="D26" s="61">
        <v>2</v>
      </c>
      <c r="E26" s="61">
        <v>1</v>
      </c>
      <c r="F26" s="61">
        <v>3000</v>
      </c>
      <c r="G26" s="61">
        <v>3500</v>
      </c>
      <c r="H26" s="61">
        <v>354</v>
      </c>
      <c r="I26" s="62"/>
      <c r="J26" s="63" t="s">
        <v>66</v>
      </c>
      <c r="K26" s="63"/>
      <c r="L26" s="64">
        <f>+L27</f>
        <v>0</v>
      </c>
      <c r="M26" s="64">
        <f t="shared" ref="M26" si="192">+M27</f>
        <v>0</v>
      </c>
      <c r="N26" s="64">
        <f t="shared" ref="N26" si="193">+N27</f>
        <v>0</v>
      </c>
      <c r="O26" s="64">
        <f t="shared" ref="O26" si="194">+O27</f>
        <v>71000</v>
      </c>
      <c r="P26" s="64">
        <f t="shared" ref="P26" si="195">+P27</f>
        <v>0</v>
      </c>
      <c r="Q26" s="64">
        <f t="shared" ref="Q26" si="196">+Q27</f>
        <v>71000</v>
      </c>
      <c r="R26" s="64">
        <f t="shared" ref="R26" si="197">+R27</f>
        <v>71000</v>
      </c>
      <c r="S26" s="64">
        <f t="shared" ref="S26" si="198">+S27</f>
        <v>0</v>
      </c>
      <c r="T26" s="64">
        <f t="shared" ref="T26" si="199">+T27</f>
        <v>0</v>
      </c>
      <c r="U26" s="64">
        <f t="shared" ref="U26" si="200">+U27</f>
        <v>0</v>
      </c>
      <c r="V26" s="64">
        <f t="shared" ref="V26" si="201">+V27</f>
        <v>0</v>
      </c>
      <c r="W26" s="64">
        <f t="shared" ref="W26" si="202">+W27</f>
        <v>0</v>
      </c>
      <c r="X26" s="64">
        <f t="shared" ref="X26" si="203">+X27</f>
        <v>0</v>
      </c>
      <c r="Y26" s="64">
        <f t="shared" ref="Y26" si="204">+Y27</f>
        <v>0</v>
      </c>
      <c r="Z26" s="64">
        <f t="shared" ref="Z26" si="205">+Z27</f>
        <v>0</v>
      </c>
      <c r="AA26" s="64">
        <f t="shared" ref="AA26" si="206">+AA27</f>
        <v>0</v>
      </c>
      <c r="AB26" s="64">
        <f t="shared" ref="AB26" si="207">+AB27</f>
        <v>0</v>
      </c>
      <c r="AC26" s="64">
        <f t="shared" ref="AC26" si="208">+AC27</f>
        <v>69112.800000000003</v>
      </c>
      <c r="AD26" s="64">
        <f t="shared" ref="AD26" si="209">+AD27</f>
        <v>0</v>
      </c>
      <c r="AE26" s="64">
        <f t="shared" ref="AE26" si="210">+AE27</f>
        <v>69112.800000000003</v>
      </c>
      <c r="AF26" s="64">
        <f t="shared" ref="AF26" si="211">+AF27</f>
        <v>69112.800000000003</v>
      </c>
      <c r="AG26" s="64">
        <f t="shared" ref="AG26" si="212">+AG27</f>
        <v>0</v>
      </c>
      <c r="AH26" s="64">
        <f t="shared" ref="AH26" si="213">+AH27</f>
        <v>0</v>
      </c>
      <c r="AI26" s="64">
        <f t="shared" ref="AI26" si="214">+AI27</f>
        <v>0</v>
      </c>
      <c r="AJ26" s="64">
        <f t="shared" ref="AJ26" si="215">+AJ27</f>
        <v>0</v>
      </c>
      <c r="AK26" s="64">
        <f t="shared" ref="AK26" si="216">+AK27</f>
        <v>0</v>
      </c>
      <c r="AL26" s="64">
        <f t="shared" ref="AL26" si="217">+AL27</f>
        <v>0</v>
      </c>
      <c r="AM26" s="64">
        <f t="shared" ref="AM26" si="218">+AM27</f>
        <v>0</v>
      </c>
      <c r="AN26" s="64">
        <f t="shared" ref="AN26" si="219">+AN27</f>
        <v>0</v>
      </c>
      <c r="AO26" s="64">
        <f t="shared" ref="AO26" si="220">+AO27</f>
        <v>0</v>
      </c>
      <c r="AP26" s="64">
        <f t="shared" ref="AP26" si="221">+AP27</f>
        <v>0</v>
      </c>
      <c r="AQ26" s="64">
        <f t="shared" ref="AQ26" si="222">+AQ27</f>
        <v>0</v>
      </c>
      <c r="AR26" s="64">
        <f t="shared" ref="AR26" si="223">+AR27</f>
        <v>0</v>
      </c>
      <c r="AS26" s="64">
        <f t="shared" ref="AS26" si="224">+AS27</f>
        <v>0</v>
      </c>
      <c r="AT26" s="64">
        <f t="shared" ref="AT26" si="225">+AT27</f>
        <v>0</v>
      </c>
      <c r="AU26" s="64">
        <f t="shared" ref="AU26" si="226">+AU27</f>
        <v>0</v>
      </c>
      <c r="AV26" s="64">
        <f t="shared" ref="AV26" si="227">+AV27</f>
        <v>0</v>
      </c>
      <c r="AW26" s="64">
        <f t="shared" ref="AW26" si="228">+AW27</f>
        <v>0</v>
      </c>
      <c r="AX26" s="64">
        <f t="shared" ref="AX26" si="229">+AX27</f>
        <v>1887.1999999999971</v>
      </c>
      <c r="AY26" s="64">
        <f t="shared" ref="AY26" si="230">+AY27</f>
        <v>0</v>
      </c>
      <c r="AZ26" s="64">
        <f t="shared" ref="AZ26" si="231">+AZ27</f>
        <v>1887.1999999999971</v>
      </c>
      <c r="BA26" s="64">
        <f t="shared" ref="BA26" si="232">+BA27</f>
        <v>1887.1999999999971</v>
      </c>
      <c r="BB26" s="63"/>
      <c r="BC26" s="63"/>
      <c r="BD26" s="63"/>
      <c r="BE26" s="63"/>
      <c r="BF26" s="63"/>
      <c r="BG26" s="63"/>
      <c r="BH26" s="63"/>
      <c r="BI26" s="63"/>
    </row>
    <row r="27" spans="1:61" ht="18" customHeight="1">
      <c r="A27" s="67">
        <v>2022</v>
      </c>
      <c r="B27" s="67">
        <v>8300</v>
      </c>
      <c r="C27" s="67">
        <v>1</v>
      </c>
      <c r="D27" s="67">
        <v>2</v>
      </c>
      <c r="E27" s="67">
        <v>1</v>
      </c>
      <c r="F27" s="67">
        <v>3000</v>
      </c>
      <c r="G27" s="67">
        <v>3500</v>
      </c>
      <c r="H27" s="67">
        <v>354</v>
      </c>
      <c r="I27" s="68">
        <v>1</v>
      </c>
      <c r="J27" s="69" t="s">
        <v>66</v>
      </c>
      <c r="K27" s="69"/>
      <c r="L27" s="70">
        <v>0</v>
      </c>
      <c r="M27" s="70">
        <v>0</v>
      </c>
      <c r="N27" s="71">
        <v>0</v>
      </c>
      <c r="O27" s="70">
        <v>71000</v>
      </c>
      <c r="P27" s="70">
        <v>0</v>
      </c>
      <c r="Q27" s="71">
        <f>+O27+P27</f>
        <v>71000</v>
      </c>
      <c r="R27" s="71">
        <f>+N27+Q27</f>
        <v>71000</v>
      </c>
      <c r="S27" s="70">
        <v>0</v>
      </c>
      <c r="T27" s="70">
        <v>0</v>
      </c>
      <c r="U27" s="71">
        <v>0</v>
      </c>
      <c r="V27" s="70">
        <v>0</v>
      </c>
      <c r="W27" s="70">
        <v>0</v>
      </c>
      <c r="X27" s="71">
        <f>+V27+W27</f>
        <v>0</v>
      </c>
      <c r="Y27" s="71">
        <f>+U27+X27</f>
        <v>0</v>
      </c>
      <c r="Z27" s="70">
        <v>0</v>
      </c>
      <c r="AA27" s="70">
        <v>0</v>
      </c>
      <c r="AB27" s="71">
        <v>0</v>
      </c>
      <c r="AC27" s="70">
        <v>69112.800000000003</v>
      </c>
      <c r="AD27" s="70">
        <v>0</v>
      </c>
      <c r="AE27" s="71">
        <f>+AC27+AD27</f>
        <v>69112.800000000003</v>
      </c>
      <c r="AF27" s="71">
        <f>+AB27+AE27</f>
        <v>69112.800000000003</v>
      </c>
      <c r="AG27" s="70">
        <v>0</v>
      </c>
      <c r="AH27" s="70">
        <v>0</v>
      </c>
      <c r="AI27" s="71">
        <v>0</v>
      </c>
      <c r="AJ27" s="70">
        <v>0</v>
      </c>
      <c r="AK27" s="70">
        <v>0</v>
      </c>
      <c r="AL27" s="71">
        <f>+AJ27+AK27</f>
        <v>0</v>
      </c>
      <c r="AM27" s="71">
        <f>+AI27+AL27</f>
        <v>0</v>
      </c>
      <c r="AN27" s="70">
        <v>0</v>
      </c>
      <c r="AO27" s="70">
        <v>0</v>
      </c>
      <c r="AP27" s="71">
        <v>0</v>
      </c>
      <c r="AQ27" s="70">
        <v>0</v>
      </c>
      <c r="AR27" s="70">
        <v>0</v>
      </c>
      <c r="AS27" s="71">
        <f>+AQ27+AR27</f>
        <v>0</v>
      </c>
      <c r="AT27" s="71">
        <f>+AP27+AS27</f>
        <v>0</v>
      </c>
      <c r="AU27" s="70">
        <f t="shared" ref="AU27" si="233">+L27-S27-Z27-AG27-AN27</f>
        <v>0</v>
      </c>
      <c r="AV27" s="70">
        <f t="shared" ref="AV27" si="234">+M27-T27-AA27-AH27-AO27</f>
        <v>0</v>
      </c>
      <c r="AW27" s="70">
        <f t="shared" ref="AW27" si="235">+N27-U27-AB27-AI27-AP27</f>
        <v>0</v>
      </c>
      <c r="AX27" s="70">
        <f t="shared" ref="AX27" si="236">+O27-V27-AC27-AJ27-AQ27</f>
        <v>1887.1999999999971</v>
      </c>
      <c r="AY27" s="70">
        <f t="shared" ref="AY27" si="237">+P27-W27-AD27-AK27-AR27</f>
        <v>0</v>
      </c>
      <c r="AZ27" s="70">
        <f t="shared" ref="AZ27" si="238">+Q27-X27-AE27-AL27-AS27</f>
        <v>1887.1999999999971</v>
      </c>
      <c r="BA27" s="70">
        <f t="shared" ref="BA27" si="239">+R27-Y27-AF27-AM27-AT27</f>
        <v>1887.1999999999971</v>
      </c>
      <c r="BB27" s="72">
        <v>1</v>
      </c>
      <c r="BC27" s="69"/>
      <c r="BD27" s="69"/>
      <c r="BE27" s="69"/>
      <c r="BF27" s="69"/>
      <c r="BG27" s="69"/>
      <c r="BH27" s="69"/>
      <c r="BI27" s="69"/>
    </row>
    <row r="28" spans="1:61" ht="18" customHeight="1">
      <c r="A28" s="55">
        <v>2022</v>
      </c>
      <c r="B28" s="55">
        <v>8324</v>
      </c>
      <c r="C28" s="55">
        <v>1</v>
      </c>
      <c r="D28" s="55">
        <v>2</v>
      </c>
      <c r="E28" s="55">
        <v>1</v>
      </c>
      <c r="F28" s="55">
        <v>3000</v>
      </c>
      <c r="G28" s="55">
        <v>3700</v>
      </c>
      <c r="H28" s="55"/>
      <c r="I28" s="56" t="s">
        <v>7</v>
      </c>
      <c r="J28" s="57" t="s">
        <v>24</v>
      </c>
      <c r="L28" s="58">
        <v>0</v>
      </c>
      <c r="M28" s="58">
        <v>0</v>
      </c>
      <c r="N28" s="58">
        <v>0</v>
      </c>
      <c r="O28" s="58">
        <f>+O29+O31</f>
        <v>113400</v>
      </c>
      <c r="P28" s="58">
        <f t="shared" ref="P28:S28" si="240">+P29+P31</f>
        <v>0</v>
      </c>
      <c r="Q28" s="58">
        <f t="shared" si="240"/>
        <v>113400</v>
      </c>
      <c r="R28" s="58">
        <f t="shared" si="240"/>
        <v>113400</v>
      </c>
      <c r="S28" s="58">
        <f t="shared" si="240"/>
        <v>0</v>
      </c>
      <c r="T28" s="58">
        <f t="shared" ref="T28" si="241">+T29+T31</f>
        <v>0</v>
      </c>
      <c r="U28" s="58">
        <f t="shared" ref="U28" si="242">+U29+U31</f>
        <v>0</v>
      </c>
      <c r="V28" s="58">
        <f t="shared" ref="V28:W28" si="243">+V29+V31</f>
        <v>107331.42000000001</v>
      </c>
      <c r="W28" s="58">
        <f t="shared" si="243"/>
        <v>0</v>
      </c>
      <c r="X28" s="58">
        <f t="shared" ref="X28" si="244">+X29+X31</f>
        <v>107331.42000000001</v>
      </c>
      <c r="Y28" s="58">
        <f t="shared" ref="Y28" si="245">+Y29+Y31</f>
        <v>107331.42000000001</v>
      </c>
      <c r="Z28" s="58">
        <f t="shared" ref="Z28:AA28" si="246">+Z29+Z31</f>
        <v>0</v>
      </c>
      <c r="AA28" s="58">
        <f t="shared" si="246"/>
        <v>0</v>
      </c>
      <c r="AB28" s="58">
        <f t="shared" ref="AB28" si="247">+AB29+AB31</f>
        <v>0</v>
      </c>
      <c r="AC28" s="58">
        <f t="shared" ref="AC28" si="248">+AC29+AC31</f>
        <v>0</v>
      </c>
      <c r="AD28" s="58">
        <f t="shared" ref="AD28:AE28" si="249">+AD29+AD31</f>
        <v>0</v>
      </c>
      <c r="AE28" s="58">
        <f t="shared" si="249"/>
        <v>0</v>
      </c>
      <c r="AF28" s="58">
        <f t="shared" ref="AF28" si="250">+AF29+AF31</f>
        <v>0</v>
      </c>
      <c r="AG28" s="58">
        <f t="shared" ref="AG28" si="251">+AG29+AG31</f>
        <v>0</v>
      </c>
      <c r="AH28" s="58">
        <f t="shared" ref="AH28:AI28" si="252">+AH29+AH31</f>
        <v>0</v>
      </c>
      <c r="AI28" s="58">
        <f t="shared" si="252"/>
        <v>0</v>
      </c>
      <c r="AJ28" s="58">
        <f t="shared" ref="AJ28" si="253">+AJ29+AJ31</f>
        <v>6068</v>
      </c>
      <c r="AK28" s="58">
        <f t="shared" ref="AK28" si="254">+AK29+AK31</f>
        <v>0</v>
      </c>
      <c r="AL28" s="58">
        <f t="shared" ref="AL28:AM28" si="255">+AL29+AL31</f>
        <v>6068</v>
      </c>
      <c r="AM28" s="58">
        <f t="shared" si="255"/>
        <v>6068</v>
      </c>
      <c r="AN28" s="58">
        <f t="shared" ref="AN28" si="256">+AN29+AN31</f>
        <v>0</v>
      </c>
      <c r="AO28" s="58">
        <f t="shared" ref="AO28" si="257">+AO29+AO31</f>
        <v>0</v>
      </c>
      <c r="AP28" s="58">
        <f t="shared" ref="AP28:AQ28" si="258">+AP29+AP31</f>
        <v>0</v>
      </c>
      <c r="AQ28" s="58">
        <f t="shared" si="258"/>
        <v>0</v>
      </c>
      <c r="AR28" s="58">
        <f t="shared" ref="AR28" si="259">+AR29+AR31</f>
        <v>0</v>
      </c>
      <c r="AS28" s="58">
        <f t="shared" ref="AS28" si="260">+AS29+AS31</f>
        <v>0</v>
      </c>
      <c r="AT28" s="58">
        <f t="shared" ref="AT28:AU28" si="261">+AT29+AT31</f>
        <v>0</v>
      </c>
      <c r="AU28" s="58">
        <f t="shared" si="261"/>
        <v>0</v>
      </c>
      <c r="AV28" s="58">
        <f t="shared" ref="AV28" si="262">+AV29+AV31</f>
        <v>0</v>
      </c>
      <c r="AW28" s="58">
        <f t="shared" ref="AW28" si="263">+AW29+AW31</f>
        <v>0</v>
      </c>
      <c r="AX28" s="58">
        <f t="shared" ref="AX28:AY28" si="264">+AX29+AX31</f>
        <v>0.57999999999447027</v>
      </c>
      <c r="AY28" s="58">
        <f t="shared" si="264"/>
        <v>0</v>
      </c>
      <c r="AZ28" s="58">
        <f t="shared" ref="AZ28" si="265">+AZ29+AZ31</f>
        <v>0.57999999999447027</v>
      </c>
      <c r="BA28" s="58">
        <f t="shared" ref="BA28" si="266">+BA29+BA31</f>
        <v>0.57999999999447027</v>
      </c>
      <c r="BB28" s="59"/>
      <c r="BC28" s="60"/>
      <c r="BD28" s="58"/>
      <c r="BE28" s="58"/>
      <c r="BF28" s="58"/>
      <c r="BG28" s="58"/>
      <c r="BH28" s="58"/>
      <c r="BI28" s="58"/>
    </row>
    <row r="29" spans="1:61" ht="18" customHeight="1">
      <c r="A29" s="61">
        <v>2022</v>
      </c>
      <c r="B29" s="61">
        <v>8324</v>
      </c>
      <c r="C29" s="61">
        <v>1</v>
      </c>
      <c r="D29" s="61">
        <v>2</v>
      </c>
      <c r="E29" s="61">
        <v>1</v>
      </c>
      <c r="F29" s="61">
        <v>3000</v>
      </c>
      <c r="G29" s="61">
        <v>3700</v>
      </c>
      <c r="H29" s="61">
        <v>372</v>
      </c>
      <c r="I29" s="62" t="s">
        <v>7</v>
      </c>
      <c r="J29" s="63" t="s">
        <v>25</v>
      </c>
      <c r="L29" s="64">
        <v>0</v>
      </c>
      <c r="M29" s="64">
        <v>0</v>
      </c>
      <c r="N29" s="64">
        <v>0</v>
      </c>
      <c r="O29" s="64">
        <f>+O30</f>
        <v>37800</v>
      </c>
      <c r="P29" s="64">
        <f t="shared" ref="P29:S29" si="267">+P30</f>
        <v>0</v>
      </c>
      <c r="Q29" s="64">
        <f t="shared" si="267"/>
        <v>37800</v>
      </c>
      <c r="R29" s="64">
        <f t="shared" si="267"/>
        <v>37800</v>
      </c>
      <c r="S29" s="64">
        <f t="shared" si="267"/>
        <v>0</v>
      </c>
      <c r="T29" s="64">
        <f t="shared" ref="T29" si="268">+T30</f>
        <v>0</v>
      </c>
      <c r="U29" s="64">
        <f t="shared" ref="U29" si="269">+U30</f>
        <v>0</v>
      </c>
      <c r="V29" s="64">
        <f t="shared" ref="V29:W29" si="270">+V30</f>
        <v>36859.71</v>
      </c>
      <c r="W29" s="64">
        <f t="shared" si="270"/>
        <v>0</v>
      </c>
      <c r="X29" s="64">
        <f t="shared" ref="X29" si="271">+X30</f>
        <v>36859.71</v>
      </c>
      <c r="Y29" s="64">
        <f t="shared" ref="Y29" si="272">+Y30</f>
        <v>36859.71</v>
      </c>
      <c r="Z29" s="64">
        <f t="shared" ref="Z29:AA29" si="273">+Z30</f>
        <v>0</v>
      </c>
      <c r="AA29" s="64">
        <f t="shared" si="273"/>
        <v>0</v>
      </c>
      <c r="AB29" s="64">
        <f t="shared" ref="AB29" si="274">+AB30</f>
        <v>0</v>
      </c>
      <c r="AC29" s="64">
        <f t="shared" ref="AC29" si="275">+AC30</f>
        <v>0</v>
      </c>
      <c r="AD29" s="64">
        <f t="shared" ref="AD29:AE29" si="276">+AD30</f>
        <v>0</v>
      </c>
      <c r="AE29" s="64">
        <f t="shared" si="276"/>
        <v>0</v>
      </c>
      <c r="AF29" s="64">
        <f t="shared" ref="AF29" si="277">+AF30</f>
        <v>0</v>
      </c>
      <c r="AG29" s="64">
        <f t="shared" ref="AG29" si="278">+AG30</f>
        <v>0</v>
      </c>
      <c r="AH29" s="64">
        <f t="shared" ref="AH29:AI29" si="279">+AH30</f>
        <v>0</v>
      </c>
      <c r="AI29" s="64">
        <f t="shared" si="279"/>
        <v>0</v>
      </c>
      <c r="AJ29" s="64">
        <f t="shared" ref="AJ29" si="280">+AJ30</f>
        <v>940</v>
      </c>
      <c r="AK29" s="64">
        <f t="shared" ref="AK29" si="281">+AK30</f>
        <v>0</v>
      </c>
      <c r="AL29" s="64">
        <f t="shared" ref="AL29:AM29" si="282">+AL30</f>
        <v>940</v>
      </c>
      <c r="AM29" s="64">
        <f t="shared" si="282"/>
        <v>940</v>
      </c>
      <c r="AN29" s="64">
        <f t="shared" ref="AN29" si="283">+AN30</f>
        <v>0</v>
      </c>
      <c r="AO29" s="64">
        <f t="shared" ref="AO29" si="284">+AO30</f>
        <v>0</v>
      </c>
      <c r="AP29" s="64">
        <f t="shared" ref="AP29:AQ29" si="285">+AP30</f>
        <v>0</v>
      </c>
      <c r="AQ29" s="64">
        <f t="shared" si="285"/>
        <v>0</v>
      </c>
      <c r="AR29" s="64">
        <f t="shared" ref="AR29" si="286">+AR30</f>
        <v>0</v>
      </c>
      <c r="AS29" s="64">
        <f t="shared" ref="AS29" si="287">+AS30</f>
        <v>0</v>
      </c>
      <c r="AT29" s="64">
        <f t="shared" ref="AT29:AU29" si="288">+AT30</f>
        <v>0</v>
      </c>
      <c r="AU29" s="64">
        <f t="shared" si="288"/>
        <v>0</v>
      </c>
      <c r="AV29" s="64">
        <f t="shared" ref="AV29" si="289">+AV30</f>
        <v>0</v>
      </c>
      <c r="AW29" s="64">
        <f t="shared" ref="AW29" si="290">+AW30</f>
        <v>0</v>
      </c>
      <c r="AX29" s="64">
        <f t="shared" ref="AX29:AY29" si="291">+AX30</f>
        <v>0.29000000000087311</v>
      </c>
      <c r="AY29" s="64">
        <f t="shared" si="291"/>
        <v>0</v>
      </c>
      <c r="AZ29" s="64">
        <f t="shared" ref="AZ29" si="292">+AZ30</f>
        <v>0.29000000000087311</v>
      </c>
      <c r="BA29" s="64">
        <f t="shared" ref="BA29" si="293">+BA30</f>
        <v>0.29000000000087311</v>
      </c>
      <c r="BB29" s="78"/>
      <c r="BC29" s="79"/>
      <c r="BD29" s="64"/>
      <c r="BE29" s="64"/>
      <c r="BF29" s="64"/>
      <c r="BG29" s="64"/>
      <c r="BH29" s="64"/>
      <c r="BI29" s="64"/>
    </row>
    <row r="30" spans="1:61" ht="33" customHeight="1">
      <c r="A30" s="67">
        <v>2022</v>
      </c>
      <c r="B30" s="67">
        <v>8324</v>
      </c>
      <c r="C30" s="67">
        <v>1</v>
      </c>
      <c r="D30" s="67">
        <v>2</v>
      </c>
      <c r="E30" s="67">
        <v>1</v>
      </c>
      <c r="F30" s="67">
        <v>3000</v>
      </c>
      <c r="G30" s="67">
        <v>3700</v>
      </c>
      <c r="H30" s="67">
        <v>372</v>
      </c>
      <c r="I30" s="68" t="s">
        <v>116</v>
      </c>
      <c r="J30" s="69" t="s">
        <v>26</v>
      </c>
      <c r="L30" s="70">
        <v>0</v>
      </c>
      <c r="M30" s="70">
        <v>0</v>
      </c>
      <c r="N30" s="71">
        <v>0</v>
      </c>
      <c r="O30" s="70">
        <v>37800</v>
      </c>
      <c r="P30" s="70">
        <v>0</v>
      </c>
      <c r="Q30" s="71">
        <f>+O30+P30</f>
        <v>37800</v>
      </c>
      <c r="R30" s="71">
        <f>+N30+Q30</f>
        <v>37800</v>
      </c>
      <c r="S30" s="70">
        <v>0</v>
      </c>
      <c r="T30" s="70">
        <v>0</v>
      </c>
      <c r="U30" s="70">
        <f t="shared" si="39"/>
        <v>0</v>
      </c>
      <c r="V30" s="70">
        <v>36859.71</v>
      </c>
      <c r="W30" s="70">
        <v>0</v>
      </c>
      <c r="X30" s="70">
        <f t="shared" si="19"/>
        <v>36859.71</v>
      </c>
      <c r="Y30" s="70">
        <f t="shared" si="20"/>
        <v>36859.71</v>
      </c>
      <c r="Z30" s="70">
        <v>0</v>
      </c>
      <c r="AA30" s="70">
        <v>0</v>
      </c>
      <c r="AB30" s="70">
        <f t="shared" ref="AB30" si="294">+Z30+AA30</f>
        <v>0</v>
      </c>
      <c r="AC30" s="70">
        <v>0</v>
      </c>
      <c r="AD30" s="70">
        <v>0</v>
      </c>
      <c r="AE30" s="70">
        <f t="shared" ref="AE30" si="295">+AC30+AD30</f>
        <v>0</v>
      </c>
      <c r="AF30" s="70">
        <f t="shared" ref="AF30" si="296">+AB30+AE30</f>
        <v>0</v>
      </c>
      <c r="AG30" s="70">
        <v>0</v>
      </c>
      <c r="AH30" s="70">
        <v>0</v>
      </c>
      <c r="AI30" s="70">
        <f t="shared" ref="AI30" si="297">+AG30+AH30</f>
        <v>0</v>
      </c>
      <c r="AJ30" s="70">
        <v>940</v>
      </c>
      <c r="AK30" s="70">
        <v>0</v>
      </c>
      <c r="AL30" s="70">
        <f t="shared" ref="AL30" si="298">+AJ30+AK30</f>
        <v>940</v>
      </c>
      <c r="AM30" s="70">
        <f t="shared" ref="AM30" si="299">+AI30+AL30</f>
        <v>940</v>
      </c>
      <c r="AN30" s="70">
        <v>0</v>
      </c>
      <c r="AO30" s="70">
        <v>0</v>
      </c>
      <c r="AP30" s="70">
        <f t="shared" ref="AP30" si="300">+AN30+AO30</f>
        <v>0</v>
      </c>
      <c r="AQ30" s="70">
        <v>0</v>
      </c>
      <c r="AR30" s="70">
        <v>0</v>
      </c>
      <c r="AS30" s="70">
        <f t="shared" ref="AS30" si="301">+AQ30+AR30</f>
        <v>0</v>
      </c>
      <c r="AT30" s="70">
        <f t="shared" ref="AT30" si="302">+AP30+AS30</f>
        <v>0</v>
      </c>
      <c r="AU30" s="70">
        <f t="shared" si="7"/>
        <v>0</v>
      </c>
      <c r="AV30" s="70">
        <f t="shared" si="8"/>
        <v>0</v>
      </c>
      <c r="AW30" s="70">
        <f t="shared" si="9"/>
        <v>0</v>
      </c>
      <c r="AX30" s="70">
        <f t="shared" si="10"/>
        <v>0.29000000000087311</v>
      </c>
      <c r="AY30" s="70">
        <f t="shared" si="11"/>
        <v>0</v>
      </c>
      <c r="AZ30" s="70">
        <f t="shared" si="12"/>
        <v>0.29000000000087311</v>
      </c>
      <c r="BA30" s="70">
        <f t="shared" si="13"/>
        <v>0.29000000000087311</v>
      </c>
      <c r="BB30" s="72">
        <v>23</v>
      </c>
      <c r="BC30" s="73"/>
      <c r="BD30" s="72">
        <v>21</v>
      </c>
      <c r="BE30" s="70"/>
      <c r="BF30" s="70"/>
      <c r="BG30" s="70"/>
      <c r="BH30" s="72">
        <f>+BB30-BD30-BF30</f>
        <v>2</v>
      </c>
      <c r="BI30" s="72">
        <f>+BC30-BE30-BG30</f>
        <v>0</v>
      </c>
    </row>
    <row r="31" spans="1:61" ht="18" customHeight="1">
      <c r="A31" s="61">
        <v>2022</v>
      </c>
      <c r="B31" s="61">
        <v>8324</v>
      </c>
      <c r="C31" s="61">
        <v>1</v>
      </c>
      <c r="D31" s="61">
        <v>2</v>
      </c>
      <c r="E31" s="61">
        <v>1</v>
      </c>
      <c r="F31" s="61">
        <v>3000</v>
      </c>
      <c r="G31" s="61">
        <v>3700</v>
      </c>
      <c r="H31" s="61">
        <v>375</v>
      </c>
      <c r="I31" s="62" t="s">
        <v>7</v>
      </c>
      <c r="J31" s="80" t="s">
        <v>27</v>
      </c>
      <c r="L31" s="64">
        <v>0</v>
      </c>
      <c r="M31" s="64">
        <v>0</v>
      </c>
      <c r="N31" s="64">
        <v>0</v>
      </c>
      <c r="O31" s="64">
        <f>+O32</f>
        <v>75600</v>
      </c>
      <c r="P31" s="64">
        <f t="shared" ref="P31:R31" si="303">+P32</f>
        <v>0</v>
      </c>
      <c r="Q31" s="64">
        <f t="shared" si="303"/>
        <v>75600</v>
      </c>
      <c r="R31" s="64">
        <f t="shared" si="303"/>
        <v>75600</v>
      </c>
      <c r="S31" s="64">
        <f>+S32</f>
        <v>0</v>
      </c>
      <c r="T31" s="64">
        <f t="shared" ref="T31:Y31" si="304">+T32</f>
        <v>0</v>
      </c>
      <c r="U31" s="64">
        <f t="shared" si="304"/>
        <v>0</v>
      </c>
      <c r="V31" s="64">
        <f t="shared" si="304"/>
        <v>70471.710000000006</v>
      </c>
      <c r="W31" s="64">
        <f t="shared" si="304"/>
        <v>0</v>
      </c>
      <c r="X31" s="64">
        <f t="shared" si="304"/>
        <v>70471.710000000006</v>
      </c>
      <c r="Y31" s="64">
        <f t="shared" si="304"/>
        <v>70471.710000000006</v>
      </c>
      <c r="Z31" s="64">
        <f>+Z32</f>
        <v>0</v>
      </c>
      <c r="AA31" s="64">
        <f t="shared" ref="AA31" si="305">+AA32</f>
        <v>0</v>
      </c>
      <c r="AB31" s="64">
        <f t="shared" ref="AB31" si="306">+AB32</f>
        <v>0</v>
      </c>
      <c r="AC31" s="64">
        <f t="shared" ref="AC31" si="307">+AC32</f>
        <v>0</v>
      </c>
      <c r="AD31" s="64">
        <f t="shared" ref="AD31" si="308">+AD32</f>
        <v>0</v>
      </c>
      <c r="AE31" s="64">
        <f t="shared" ref="AE31" si="309">+AE32</f>
        <v>0</v>
      </c>
      <c r="AF31" s="64">
        <f t="shared" ref="AF31" si="310">+AF32</f>
        <v>0</v>
      </c>
      <c r="AG31" s="64">
        <f>+AG32</f>
        <v>0</v>
      </c>
      <c r="AH31" s="64">
        <f t="shared" ref="AH31" si="311">+AH32</f>
        <v>0</v>
      </c>
      <c r="AI31" s="64">
        <f t="shared" ref="AI31" si="312">+AI32</f>
        <v>0</v>
      </c>
      <c r="AJ31" s="64">
        <f t="shared" ref="AJ31" si="313">+AJ32</f>
        <v>5128</v>
      </c>
      <c r="AK31" s="64">
        <f t="shared" ref="AK31" si="314">+AK32</f>
        <v>0</v>
      </c>
      <c r="AL31" s="64">
        <f t="shared" ref="AL31" si="315">+AL32</f>
        <v>5128</v>
      </c>
      <c r="AM31" s="64">
        <f t="shared" ref="AM31" si="316">+AM32</f>
        <v>5128</v>
      </c>
      <c r="AN31" s="64">
        <f>+AN32</f>
        <v>0</v>
      </c>
      <c r="AO31" s="64">
        <f t="shared" ref="AO31" si="317">+AO32</f>
        <v>0</v>
      </c>
      <c r="AP31" s="64">
        <f t="shared" ref="AP31" si="318">+AP32</f>
        <v>0</v>
      </c>
      <c r="AQ31" s="64">
        <f t="shared" ref="AQ31" si="319">+AQ32</f>
        <v>0</v>
      </c>
      <c r="AR31" s="64">
        <f t="shared" ref="AR31" si="320">+AR32</f>
        <v>0</v>
      </c>
      <c r="AS31" s="64">
        <f t="shared" ref="AS31" si="321">+AS32</f>
        <v>0</v>
      </c>
      <c r="AT31" s="64">
        <f t="shared" ref="AT31" si="322">+AT32</f>
        <v>0</v>
      </c>
      <c r="AU31" s="64">
        <f t="shared" si="7"/>
        <v>0</v>
      </c>
      <c r="AV31" s="64">
        <f t="shared" si="8"/>
        <v>0</v>
      </c>
      <c r="AW31" s="64">
        <f t="shared" si="9"/>
        <v>0</v>
      </c>
      <c r="AX31" s="64">
        <f t="shared" si="10"/>
        <v>0.28999999999359716</v>
      </c>
      <c r="AY31" s="64">
        <f t="shared" si="11"/>
        <v>0</v>
      </c>
      <c r="AZ31" s="64">
        <f t="shared" si="12"/>
        <v>0.28999999999359716</v>
      </c>
      <c r="BA31" s="64">
        <f t="shared" si="13"/>
        <v>0.28999999999359716</v>
      </c>
      <c r="BB31" s="78"/>
      <c r="BC31" s="79"/>
      <c r="BD31" s="64"/>
      <c r="BE31" s="64"/>
      <c r="BF31" s="64"/>
      <c r="BG31" s="64"/>
      <c r="BH31" s="64"/>
      <c r="BI31" s="64"/>
    </row>
    <row r="32" spans="1:61" ht="26.1" customHeight="1">
      <c r="A32" s="67">
        <v>2022</v>
      </c>
      <c r="B32" s="67">
        <v>8324</v>
      </c>
      <c r="C32" s="67">
        <v>1</v>
      </c>
      <c r="D32" s="67">
        <v>2</v>
      </c>
      <c r="E32" s="67">
        <v>1</v>
      </c>
      <c r="F32" s="67">
        <v>3000</v>
      </c>
      <c r="G32" s="67">
        <v>3700</v>
      </c>
      <c r="H32" s="67">
        <v>375</v>
      </c>
      <c r="I32" s="68" t="s">
        <v>116</v>
      </c>
      <c r="J32" s="69" t="s">
        <v>28</v>
      </c>
      <c r="L32" s="70">
        <v>0</v>
      </c>
      <c r="M32" s="70">
        <v>0</v>
      </c>
      <c r="N32" s="71">
        <v>0</v>
      </c>
      <c r="O32" s="70">
        <v>75600</v>
      </c>
      <c r="P32" s="70">
        <v>0</v>
      </c>
      <c r="Q32" s="71">
        <f>+O32+P32</f>
        <v>75600</v>
      </c>
      <c r="R32" s="71">
        <f>+N32+Q32</f>
        <v>75600</v>
      </c>
      <c r="S32" s="70">
        <v>0</v>
      </c>
      <c r="T32" s="70">
        <v>0</v>
      </c>
      <c r="U32" s="70">
        <f t="shared" si="39"/>
        <v>0</v>
      </c>
      <c r="V32" s="70">
        <v>70471.710000000006</v>
      </c>
      <c r="W32" s="70">
        <v>0</v>
      </c>
      <c r="X32" s="70">
        <f t="shared" si="19"/>
        <v>70471.710000000006</v>
      </c>
      <c r="Y32" s="70">
        <f t="shared" si="20"/>
        <v>70471.710000000006</v>
      </c>
      <c r="Z32" s="70">
        <v>0</v>
      </c>
      <c r="AA32" s="70">
        <v>0</v>
      </c>
      <c r="AB32" s="70">
        <f t="shared" ref="AB32" si="323">+Z32+AA32</f>
        <v>0</v>
      </c>
      <c r="AC32" s="70">
        <v>0</v>
      </c>
      <c r="AD32" s="70">
        <v>0</v>
      </c>
      <c r="AE32" s="70">
        <f t="shared" ref="AE32" si="324">+AC32+AD32</f>
        <v>0</v>
      </c>
      <c r="AF32" s="70">
        <f t="shared" ref="AF32" si="325">+AB32+AE32</f>
        <v>0</v>
      </c>
      <c r="AG32" s="70">
        <v>0</v>
      </c>
      <c r="AH32" s="70">
        <v>0</v>
      </c>
      <c r="AI32" s="70">
        <f t="shared" ref="AI32" si="326">+AG32+AH32</f>
        <v>0</v>
      </c>
      <c r="AJ32" s="70">
        <v>5128</v>
      </c>
      <c r="AK32" s="70">
        <v>0</v>
      </c>
      <c r="AL32" s="70">
        <f t="shared" ref="AL32" si="327">+AJ32+AK32</f>
        <v>5128</v>
      </c>
      <c r="AM32" s="70">
        <f t="shared" ref="AM32" si="328">+AI32+AL32</f>
        <v>5128</v>
      </c>
      <c r="AN32" s="70">
        <v>0</v>
      </c>
      <c r="AO32" s="70">
        <v>0</v>
      </c>
      <c r="AP32" s="70">
        <f t="shared" ref="AP32" si="329">+AN32+AO32</f>
        <v>0</v>
      </c>
      <c r="AQ32" s="70">
        <v>0</v>
      </c>
      <c r="AR32" s="70">
        <v>0</v>
      </c>
      <c r="AS32" s="70">
        <f t="shared" ref="AS32" si="330">+AQ32+AR32</f>
        <v>0</v>
      </c>
      <c r="AT32" s="70">
        <f t="shared" ref="AT32" si="331">+AP32+AS32</f>
        <v>0</v>
      </c>
      <c r="AU32" s="70">
        <f t="shared" si="7"/>
        <v>0</v>
      </c>
      <c r="AV32" s="70">
        <f t="shared" si="8"/>
        <v>0</v>
      </c>
      <c r="AW32" s="70">
        <f t="shared" si="9"/>
        <v>0</v>
      </c>
      <c r="AX32" s="70">
        <f t="shared" si="10"/>
        <v>0.28999999999359716</v>
      </c>
      <c r="AY32" s="70">
        <f t="shared" si="11"/>
        <v>0</v>
      </c>
      <c r="AZ32" s="70">
        <f t="shared" si="12"/>
        <v>0.28999999999359716</v>
      </c>
      <c r="BA32" s="70">
        <f t="shared" si="13"/>
        <v>0.28999999999359716</v>
      </c>
      <c r="BB32" s="72">
        <v>24</v>
      </c>
      <c r="BC32" s="73"/>
      <c r="BD32" s="72">
        <v>22</v>
      </c>
      <c r="BE32" s="70"/>
      <c r="BF32" s="70"/>
      <c r="BG32" s="70"/>
      <c r="BH32" s="72">
        <f>+BB32-BD32-BF32</f>
        <v>2</v>
      </c>
      <c r="BI32" s="72">
        <f>+BC32-BE32-BG32</f>
        <v>0</v>
      </c>
    </row>
    <row r="33" spans="1:61" ht="18" customHeight="1">
      <c r="A33" s="49">
        <v>2022</v>
      </c>
      <c r="B33" s="49">
        <v>8324</v>
      </c>
      <c r="C33" s="49">
        <v>1</v>
      </c>
      <c r="D33" s="49">
        <v>2</v>
      </c>
      <c r="E33" s="49">
        <v>1</v>
      </c>
      <c r="F33" s="49">
        <v>5000</v>
      </c>
      <c r="G33" s="49"/>
      <c r="H33" s="49"/>
      <c r="I33" s="50"/>
      <c r="J33" s="51" t="s">
        <v>30</v>
      </c>
      <c r="L33" s="52">
        <f t="shared" ref="L33:N33" si="332">+L34</f>
        <v>1018136.17</v>
      </c>
      <c r="M33" s="52">
        <f t="shared" si="332"/>
        <v>0</v>
      </c>
      <c r="N33" s="52">
        <f t="shared" si="332"/>
        <v>1018136.17</v>
      </c>
      <c r="O33" s="52">
        <f>+O34</f>
        <v>0</v>
      </c>
      <c r="P33" s="52">
        <v>0</v>
      </c>
      <c r="Q33" s="52">
        <f>+Q34</f>
        <v>0</v>
      </c>
      <c r="R33" s="52">
        <f t="shared" ref="R33:BA35" si="333">+R34</f>
        <v>1018136.17</v>
      </c>
      <c r="S33" s="52">
        <f t="shared" si="333"/>
        <v>999073.2</v>
      </c>
      <c r="T33" s="52">
        <f t="shared" si="333"/>
        <v>0</v>
      </c>
      <c r="U33" s="52">
        <f t="shared" si="333"/>
        <v>999073.2</v>
      </c>
      <c r="V33" s="52">
        <f t="shared" si="333"/>
        <v>0</v>
      </c>
      <c r="W33" s="52">
        <f t="shared" si="333"/>
        <v>0</v>
      </c>
      <c r="X33" s="52">
        <f t="shared" si="333"/>
        <v>0</v>
      </c>
      <c r="Y33" s="52">
        <f t="shared" si="333"/>
        <v>999073.2</v>
      </c>
      <c r="Z33" s="52">
        <f t="shared" si="333"/>
        <v>18328</v>
      </c>
      <c r="AA33" s="52">
        <f t="shared" si="333"/>
        <v>0</v>
      </c>
      <c r="AB33" s="52">
        <f t="shared" si="333"/>
        <v>18328</v>
      </c>
      <c r="AC33" s="52">
        <f t="shared" si="333"/>
        <v>0</v>
      </c>
      <c r="AD33" s="52">
        <f t="shared" si="333"/>
        <v>0</v>
      </c>
      <c r="AE33" s="52">
        <f t="shared" si="333"/>
        <v>0</v>
      </c>
      <c r="AF33" s="52">
        <f t="shared" si="333"/>
        <v>18328</v>
      </c>
      <c r="AG33" s="52">
        <f t="shared" si="333"/>
        <v>0</v>
      </c>
      <c r="AH33" s="52">
        <f t="shared" si="333"/>
        <v>0</v>
      </c>
      <c r="AI33" s="52">
        <f t="shared" si="333"/>
        <v>0</v>
      </c>
      <c r="AJ33" s="52">
        <f t="shared" si="333"/>
        <v>0</v>
      </c>
      <c r="AK33" s="52">
        <f t="shared" si="333"/>
        <v>0</v>
      </c>
      <c r="AL33" s="52">
        <f t="shared" si="333"/>
        <v>0</v>
      </c>
      <c r="AM33" s="52">
        <f t="shared" si="333"/>
        <v>0</v>
      </c>
      <c r="AN33" s="52">
        <f t="shared" si="333"/>
        <v>0</v>
      </c>
      <c r="AO33" s="52">
        <f t="shared" si="333"/>
        <v>0</v>
      </c>
      <c r="AP33" s="52">
        <f t="shared" si="333"/>
        <v>0</v>
      </c>
      <c r="AQ33" s="52">
        <f t="shared" si="333"/>
        <v>0</v>
      </c>
      <c r="AR33" s="52">
        <f t="shared" si="333"/>
        <v>0</v>
      </c>
      <c r="AS33" s="52">
        <f t="shared" si="333"/>
        <v>0</v>
      </c>
      <c r="AT33" s="52">
        <f t="shared" si="333"/>
        <v>0</v>
      </c>
      <c r="AU33" s="52">
        <f t="shared" si="333"/>
        <v>734.97000000008848</v>
      </c>
      <c r="AV33" s="52">
        <f t="shared" si="333"/>
        <v>0</v>
      </c>
      <c r="AW33" s="52">
        <f t="shared" si="333"/>
        <v>734.97000000008848</v>
      </c>
      <c r="AX33" s="52">
        <f t="shared" si="333"/>
        <v>0</v>
      </c>
      <c r="AY33" s="52">
        <f t="shared" si="333"/>
        <v>0</v>
      </c>
      <c r="AZ33" s="52">
        <f t="shared" si="333"/>
        <v>0</v>
      </c>
      <c r="BA33" s="52">
        <f t="shared" si="333"/>
        <v>734.97000000008848</v>
      </c>
      <c r="BB33" s="53"/>
      <c r="BC33" s="54"/>
      <c r="BD33" s="52"/>
      <c r="BE33" s="52"/>
      <c r="BF33" s="52"/>
      <c r="BG33" s="52"/>
      <c r="BH33" s="52"/>
      <c r="BI33" s="52"/>
    </row>
    <row r="34" spans="1:61" ht="18" customHeight="1">
      <c r="A34" s="55">
        <v>2022</v>
      </c>
      <c r="B34" s="55">
        <v>8324</v>
      </c>
      <c r="C34" s="55">
        <v>1</v>
      </c>
      <c r="D34" s="55">
        <v>2</v>
      </c>
      <c r="E34" s="55">
        <v>1</v>
      </c>
      <c r="F34" s="55">
        <v>5000</v>
      </c>
      <c r="G34" s="55">
        <v>5100</v>
      </c>
      <c r="H34" s="55"/>
      <c r="I34" s="56"/>
      <c r="J34" s="57" t="s">
        <v>31</v>
      </c>
      <c r="L34" s="58">
        <f t="shared" ref="L34:N34" si="334">+L35</f>
        <v>1018136.17</v>
      </c>
      <c r="M34" s="58">
        <f t="shared" si="334"/>
        <v>0</v>
      </c>
      <c r="N34" s="58">
        <f t="shared" si="334"/>
        <v>1018136.17</v>
      </c>
      <c r="O34" s="58">
        <f>+O35</f>
        <v>0</v>
      </c>
      <c r="P34" s="58">
        <v>0</v>
      </c>
      <c r="Q34" s="58">
        <f>+Q35</f>
        <v>0</v>
      </c>
      <c r="R34" s="58">
        <f t="shared" si="333"/>
        <v>1018136.17</v>
      </c>
      <c r="S34" s="58">
        <f t="shared" si="333"/>
        <v>999073.2</v>
      </c>
      <c r="T34" s="58">
        <f t="shared" si="333"/>
        <v>0</v>
      </c>
      <c r="U34" s="58">
        <f t="shared" si="333"/>
        <v>999073.2</v>
      </c>
      <c r="V34" s="58">
        <f t="shared" si="333"/>
        <v>0</v>
      </c>
      <c r="W34" s="58">
        <f t="shared" si="333"/>
        <v>0</v>
      </c>
      <c r="X34" s="58">
        <f t="shared" si="333"/>
        <v>0</v>
      </c>
      <c r="Y34" s="58">
        <f t="shared" si="333"/>
        <v>999073.2</v>
      </c>
      <c r="Z34" s="58">
        <f t="shared" si="333"/>
        <v>18328</v>
      </c>
      <c r="AA34" s="58">
        <f t="shared" si="333"/>
        <v>0</v>
      </c>
      <c r="AB34" s="58">
        <f t="shared" si="333"/>
        <v>18328</v>
      </c>
      <c r="AC34" s="58">
        <f t="shared" si="333"/>
        <v>0</v>
      </c>
      <c r="AD34" s="58">
        <f t="shared" si="333"/>
        <v>0</v>
      </c>
      <c r="AE34" s="58">
        <f t="shared" si="333"/>
        <v>0</v>
      </c>
      <c r="AF34" s="58">
        <f t="shared" si="333"/>
        <v>18328</v>
      </c>
      <c r="AG34" s="58">
        <f t="shared" si="333"/>
        <v>0</v>
      </c>
      <c r="AH34" s="58">
        <f t="shared" si="333"/>
        <v>0</v>
      </c>
      <c r="AI34" s="58">
        <f t="shared" si="333"/>
        <v>0</v>
      </c>
      <c r="AJ34" s="58">
        <f t="shared" si="333"/>
        <v>0</v>
      </c>
      <c r="AK34" s="58">
        <f t="shared" si="333"/>
        <v>0</v>
      </c>
      <c r="AL34" s="58">
        <f t="shared" si="333"/>
        <v>0</v>
      </c>
      <c r="AM34" s="58">
        <f t="shared" si="333"/>
        <v>0</v>
      </c>
      <c r="AN34" s="58">
        <f t="shared" si="333"/>
        <v>0</v>
      </c>
      <c r="AO34" s="58">
        <f t="shared" si="333"/>
        <v>0</v>
      </c>
      <c r="AP34" s="58">
        <f t="shared" si="333"/>
        <v>0</v>
      </c>
      <c r="AQ34" s="58">
        <f t="shared" si="333"/>
        <v>0</v>
      </c>
      <c r="AR34" s="58">
        <f t="shared" si="333"/>
        <v>0</v>
      </c>
      <c r="AS34" s="58">
        <f t="shared" si="333"/>
        <v>0</v>
      </c>
      <c r="AT34" s="58">
        <f t="shared" si="333"/>
        <v>0</v>
      </c>
      <c r="AU34" s="58">
        <f t="shared" si="333"/>
        <v>734.97000000008848</v>
      </c>
      <c r="AV34" s="58">
        <f t="shared" si="333"/>
        <v>0</v>
      </c>
      <c r="AW34" s="58">
        <f t="shared" si="333"/>
        <v>734.97000000008848</v>
      </c>
      <c r="AX34" s="58">
        <f t="shared" si="333"/>
        <v>0</v>
      </c>
      <c r="AY34" s="58">
        <f t="shared" si="333"/>
        <v>0</v>
      </c>
      <c r="AZ34" s="58">
        <f t="shared" si="333"/>
        <v>0</v>
      </c>
      <c r="BA34" s="58">
        <f t="shared" si="333"/>
        <v>734.97000000008848</v>
      </c>
      <c r="BB34" s="59"/>
      <c r="BC34" s="60"/>
      <c r="BD34" s="58"/>
      <c r="BE34" s="58"/>
      <c r="BF34" s="58"/>
      <c r="BG34" s="58"/>
      <c r="BH34" s="58"/>
      <c r="BI34" s="58"/>
    </row>
    <row r="35" spans="1:61" ht="26.1" customHeight="1">
      <c r="A35" s="61">
        <v>2022</v>
      </c>
      <c r="B35" s="61">
        <v>8324</v>
      </c>
      <c r="C35" s="61">
        <v>1</v>
      </c>
      <c r="D35" s="61">
        <v>2</v>
      </c>
      <c r="E35" s="61">
        <v>1</v>
      </c>
      <c r="F35" s="61">
        <v>5000</v>
      </c>
      <c r="G35" s="61">
        <v>5100</v>
      </c>
      <c r="H35" s="61">
        <v>519</v>
      </c>
      <c r="I35" s="62"/>
      <c r="J35" s="63" t="s">
        <v>34</v>
      </c>
      <c r="L35" s="64">
        <f t="shared" ref="L35:N35" si="335">+L36</f>
        <v>1018136.17</v>
      </c>
      <c r="M35" s="64">
        <f t="shared" si="335"/>
        <v>0</v>
      </c>
      <c r="N35" s="64">
        <f t="shared" si="335"/>
        <v>1018136.17</v>
      </c>
      <c r="O35" s="64">
        <f>+O36</f>
        <v>0</v>
      </c>
      <c r="P35" s="64">
        <f t="shared" ref="P35:R35" si="336">+P36</f>
        <v>0</v>
      </c>
      <c r="Q35" s="64">
        <f t="shared" si="336"/>
        <v>0</v>
      </c>
      <c r="R35" s="64">
        <f t="shared" si="336"/>
        <v>1018136.17</v>
      </c>
      <c r="S35" s="64">
        <f t="shared" si="333"/>
        <v>999073.2</v>
      </c>
      <c r="T35" s="64">
        <f t="shared" si="333"/>
        <v>0</v>
      </c>
      <c r="U35" s="64">
        <f t="shared" si="333"/>
        <v>999073.2</v>
      </c>
      <c r="V35" s="64">
        <f t="shared" si="333"/>
        <v>0</v>
      </c>
      <c r="W35" s="64">
        <f t="shared" si="333"/>
        <v>0</v>
      </c>
      <c r="X35" s="64">
        <f t="shared" ref="X35:X36" si="337">+V35+W35</f>
        <v>0</v>
      </c>
      <c r="Y35" s="64">
        <f t="shared" ref="Y35:Y36" si="338">+U35+X35</f>
        <v>999073.2</v>
      </c>
      <c r="Z35" s="64">
        <f t="shared" si="333"/>
        <v>18328</v>
      </c>
      <c r="AA35" s="64">
        <f t="shared" si="333"/>
        <v>0</v>
      </c>
      <c r="AB35" s="64">
        <f t="shared" si="333"/>
        <v>18328</v>
      </c>
      <c r="AC35" s="64">
        <f t="shared" si="333"/>
        <v>0</v>
      </c>
      <c r="AD35" s="64">
        <f t="shared" si="333"/>
        <v>0</v>
      </c>
      <c r="AE35" s="64">
        <f t="shared" ref="AE35:AE36" si="339">+AC35+AD35</f>
        <v>0</v>
      </c>
      <c r="AF35" s="64">
        <f t="shared" ref="AF35:AF36" si="340">+AB35+AE35</f>
        <v>18328</v>
      </c>
      <c r="AG35" s="64">
        <f t="shared" si="333"/>
        <v>0</v>
      </c>
      <c r="AH35" s="64">
        <f t="shared" si="333"/>
        <v>0</v>
      </c>
      <c r="AI35" s="64">
        <f t="shared" si="333"/>
        <v>0</v>
      </c>
      <c r="AJ35" s="64">
        <f t="shared" si="333"/>
        <v>0</v>
      </c>
      <c r="AK35" s="64">
        <f t="shared" si="333"/>
        <v>0</v>
      </c>
      <c r="AL35" s="64">
        <f t="shared" ref="AL35:AL36" si="341">+AJ35+AK35</f>
        <v>0</v>
      </c>
      <c r="AM35" s="64">
        <f t="shared" ref="AM35:AM36" si="342">+AI35+AL35</f>
        <v>0</v>
      </c>
      <c r="AN35" s="64">
        <f t="shared" si="333"/>
        <v>0</v>
      </c>
      <c r="AO35" s="64">
        <f t="shared" si="333"/>
        <v>0</v>
      </c>
      <c r="AP35" s="64">
        <f t="shared" si="333"/>
        <v>0</v>
      </c>
      <c r="AQ35" s="64">
        <f t="shared" si="333"/>
        <v>0</v>
      </c>
      <c r="AR35" s="64">
        <f t="shared" si="333"/>
        <v>0</v>
      </c>
      <c r="AS35" s="64">
        <f t="shared" ref="AS35:AS36" si="343">+AQ35+AR35</f>
        <v>0</v>
      </c>
      <c r="AT35" s="64">
        <f t="shared" ref="AT35:AT36" si="344">+AP35+AS35</f>
        <v>0</v>
      </c>
      <c r="AU35" s="64">
        <f t="shared" ref="AU35:AU36" si="345">+L35-S35-Z35-AG35-AN35</f>
        <v>734.97000000008848</v>
      </c>
      <c r="AV35" s="64">
        <f t="shared" ref="AV35:AV36" si="346">+M35-T35-AA35-AH35-AO35</f>
        <v>0</v>
      </c>
      <c r="AW35" s="64">
        <f t="shared" ref="AW35:AW36" si="347">+N35-U35-AB35-AI35-AP35</f>
        <v>734.97000000008848</v>
      </c>
      <c r="AX35" s="64">
        <f t="shared" ref="AX35:AX36" si="348">+O35-V35-AC35-AJ35-AQ35</f>
        <v>0</v>
      </c>
      <c r="AY35" s="64">
        <f t="shared" ref="AY35:AY36" si="349">+P35-W35-AD35-AK35-AR35</f>
        <v>0</v>
      </c>
      <c r="AZ35" s="64">
        <f t="shared" ref="AZ35:AZ36" si="350">+Q35-X35-AE35-AL35-AS35</f>
        <v>0</v>
      </c>
      <c r="BA35" s="64">
        <f t="shared" ref="BA35:BA36" si="351">+R35-Y35-AF35-AM35-AT35</f>
        <v>734.97000000008848</v>
      </c>
      <c r="BB35" s="65"/>
      <c r="BC35" s="66"/>
      <c r="BD35" s="64"/>
      <c r="BE35" s="64"/>
      <c r="BF35" s="64"/>
      <c r="BG35" s="64"/>
      <c r="BH35" s="64"/>
      <c r="BI35" s="64"/>
    </row>
    <row r="36" spans="1:61" ht="18" customHeight="1">
      <c r="A36" s="67">
        <v>2022</v>
      </c>
      <c r="B36" s="67">
        <v>8324</v>
      </c>
      <c r="C36" s="67">
        <v>1</v>
      </c>
      <c r="D36" s="67">
        <v>2</v>
      </c>
      <c r="E36" s="67">
        <v>1</v>
      </c>
      <c r="F36" s="67">
        <v>5000</v>
      </c>
      <c r="G36" s="67">
        <v>5100</v>
      </c>
      <c r="H36" s="67">
        <v>519</v>
      </c>
      <c r="I36" s="68" t="s">
        <v>116</v>
      </c>
      <c r="J36" s="69" t="s">
        <v>34</v>
      </c>
      <c r="L36" s="70">
        <v>1018136.17</v>
      </c>
      <c r="M36" s="70">
        <v>0</v>
      </c>
      <c r="N36" s="71">
        <f>+L36+M36</f>
        <v>1018136.17</v>
      </c>
      <c r="O36" s="70">
        <v>0</v>
      </c>
      <c r="P36" s="70">
        <v>0</v>
      </c>
      <c r="Q36" s="71">
        <f>+O36</f>
        <v>0</v>
      </c>
      <c r="R36" s="71">
        <f>+N36+Q36</f>
        <v>1018136.17</v>
      </c>
      <c r="S36" s="70">
        <v>999073.2</v>
      </c>
      <c r="T36" s="70">
        <v>0</v>
      </c>
      <c r="U36" s="70">
        <f t="shared" ref="U36" si="352">+S36+T36</f>
        <v>999073.2</v>
      </c>
      <c r="V36" s="70">
        <v>0</v>
      </c>
      <c r="W36" s="70">
        <v>0</v>
      </c>
      <c r="X36" s="70">
        <f t="shared" si="337"/>
        <v>0</v>
      </c>
      <c r="Y36" s="70">
        <f t="shared" si="338"/>
        <v>999073.2</v>
      </c>
      <c r="Z36" s="70">
        <v>18328</v>
      </c>
      <c r="AA36" s="70">
        <v>0</v>
      </c>
      <c r="AB36" s="70">
        <f t="shared" ref="AB36" si="353">+Z36+AA36</f>
        <v>18328</v>
      </c>
      <c r="AC36" s="70">
        <v>0</v>
      </c>
      <c r="AD36" s="70">
        <v>0</v>
      </c>
      <c r="AE36" s="70">
        <f t="shared" si="339"/>
        <v>0</v>
      </c>
      <c r="AF36" s="70">
        <f t="shared" si="340"/>
        <v>18328</v>
      </c>
      <c r="AG36" s="70">
        <v>0</v>
      </c>
      <c r="AH36" s="70">
        <v>0</v>
      </c>
      <c r="AI36" s="70">
        <f t="shared" ref="AI36" si="354">+AG36+AH36</f>
        <v>0</v>
      </c>
      <c r="AJ36" s="70">
        <v>0</v>
      </c>
      <c r="AK36" s="70">
        <v>0</v>
      </c>
      <c r="AL36" s="70">
        <f t="shared" si="341"/>
        <v>0</v>
      </c>
      <c r="AM36" s="70">
        <f t="shared" si="342"/>
        <v>0</v>
      </c>
      <c r="AN36" s="70">
        <v>0</v>
      </c>
      <c r="AO36" s="70">
        <v>0</v>
      </c>
      <c r="AP36" s="70">
        <f t="shared" ref="AP36" si="355">+AN36+AO36</f>
        <v>0</v>
      </c>
      <c r="AQ36" s="70">
        <v>0</v>
      </c>
      <c r="AR36" s="70">
        <v>0</v>
      </c>
      <c r="AS36" s="70">
        <f t="shared" si="343"/>
        <v>0</v>
      </c>
      <c r="AT36" s="70">
        <f t="shared" si="344"/>
        <v>0</v>
      </c>
      <c r="AU36" s="70">
        <f t="shared" si="345"/>
        <v>734.97000000008848</v>
      </c>
      <c r="AV36" s="70">
        <f t="shared" si="346"/>
        <v>0</v>
      </c>
      <c r="AW36" s="70">
        <f t="shared" si="347"/>
        <v>734.97000000008848</v>
      </c>
      <c r="AX36" s="70">
        <f t="shared" si="348"/>
        <v>0</v>
      </c>
      <c r="AY36" s="70">
        <f t="shared" si="349"/>
        <v>0</v>
      </c>
      <c r="AZ36" s="70">
        <f t="shared" si="350"/>
        <v>0</v>
      </c>
      <c r="BA36" s="70">
        <f t="shared" si="351"/>
        <v>734.97000000008848</v>
      </c>
      <c r="BB36" s="72">
        <v>1</v>
      </c>
      <c r="BC36" s="73"/>
      <c r="BD36" s="70">
        <v>1</v>
      </c>
      <c r="BE36" s="70"/>
      <c r="BF36" s="70"/>
      <c r="BG36" s="70"/>
      <c r="BH36" s="72">
        <f>+BB36-BD36-BF36</f>
        <v>0</v>
      </c>
      <c r="BI36" s="72">
        <f>+BC36-BE36-BG36</f>
        <v>0</v>
      </c>
    </row>
    <row r="37" spans="1:61" ht="18" customHeight="1">
      <c r="A37" s="42">
        <v>2022</v>
      </c>
      <c r="B37" s="42">
        <v>8324</v>
      </c>
      <c r="C37" s="42">
        <v>1</v>
      </c>
      <c r="D37" s="42">
        <v>2</v>
      </c>
      <c r="E37" s="42">
        <v>2</v>
      </c>
      <c r="F37" s="42"/>
      <c r="G37" s="42"/>
      <c r="H37" s="43"/>
      <c r="I37" s="44" t="s">
        <v>7</v>
      </c>
      <c r="J37" s="45" t="s">
        <v>117</v>
      </c>
      <c r="L37" s="46">
        <f>+L38</f>
        <v>10430000</v>
      </c>
      <c r="M37" s="46">
        <f t="shared" ref="M37:BA40" si="356">+M38</f>
        <v>1050000</v>
      </c>
      <c r="N37" s="46">
        <f t="shared" si="356"/>
        <v>11480000</v>
      </c>
      <c r="O37" s="46">
        <f t="shared" si="356"/>
        <v>35000</v>
      </c>
      <c r="P37" s="46">
        <f t="shared" si="356"/>
        <v>0</v>
      </c>
      <c r="Q37" s="46">
        <f t="shared" si="356"/>
        <v>35000</v>
      </c>
      <c r="R37" s="46">
        <f t="shared" si="356"/>
        <v>11515000</v>
      </c>
      <c r="S37" s="46">
        <f t="shared" si="356"/>
        <v>9213999.9900000002</v>
      </c>
      <c r="T37" s="46">
        <f t="shared" si="356"/>
        <v>896000</v>
      </c>
      <c r="U37" s="46">
        <f t="shared" si="356"/>
        <v>10109999.99</v>
      </c>
      <c r="V37" s="46">
        <f t="shared" si="356"/>
        <v>0</v>
      </c>
      <c r="W37" s="46">
        <f t="shared" si="356"/>
        <v>0</v>
      </c>
      <c r="X37" s="46">
        <f t="shared" si="356"/>
        <v>0</v>
      </c>
      <c r="Y37" s="46">
        <f t="shared" si="356"/>
        <v>10109999.99</v>
      </c>
      <c r="Z37" s="46">
        <f t="shared" si="356"/>
        <v>1214999.99</v>
      </c>
      <c r="AA37" s="46">
        <f t="shared" si="356"/>
        <v>154000</v>
      </c>
      <c r="AB37" s="46">
        <f t="shared" si="356"/>
        <v>1368999.99</v>
      </c>
      <c r="AC37" s="46">
        <f t="shared" si="356"/>
        <v>35000</v>
      </c>
      <c r="AD37" s="46">
        <f t="shared" si="356"/>
        <v>0</v>
      </c>
      <c r="AE37" s="46">
        <f t="shared" si="356"/>
        <v>35000</v>
      </c>
      <c r="AF37" s="46">
        <f t="shared" si="356"/>
        <v>1403999.99</v>
      </c>
      <c r="AG37" s="46">
        <f t="shared" si="356"/>
        <v>0</v>
      </c>
      <c r="AH37" s="46">
        <f t="shared" si="356"/>
        <v>0</v>
      </c>
      <c r="AI37" s="46">
        <f t="shared" si="356"/>
        <v>0</v>
      </c>
      <c r="AJ37" s="46">
        <f t="shared" si="356"/>
        <v>0</v>
      </c>
      <c r="AK37" s="46">
        <f t="shared" si="356"/>
        <v>0</v>
      </c>
      <c r="AL37" s="46">
        <f t="shared" si="356"/>
        <v>0</v>
      </c>
      <c r="AM37" s="46">
        <f t="shared" si="356"/>
        <v>0</v>
      </c>
      <c r="AN37" s="46">
        <f t="shared" si="356"/>
        <v>0</v>
      </c>
      <c r="AO37" s="46">
        <f t="shared" si="356"/>
        <v>0</v>
      </c>
      <c r="AP37" s="46">
        <f t="shared" si="356"/>
        <v>0</v>
      </c>
      <c r="AQ37" s="46">
        <f t="shared" si="356"/>
        <v>0</v>
      </c>
      <c r="AR37" s="46">
        <f t="shared" si="356"/>
        <v>0</v>
      </c>
      <c r="AS37" s="46">
        <f t="shared" si="356"/>
        <v>0</v>
      </c>
      <c r="AT37" s="46">
        <f t="shared" si="356"/>
        <v>0</v>
      </c>
      <c r="AU37" s="46">
        <f t="shared" si="356"/>
        <v>1000.0199999997858</v>
      </c>
      <c r="AV37" s="46">
        <f t="shared" si="356"/>
        <v>0</v>
      </c>
      <c r="AW37" s="46">
        <f t="shared" si="356"/>
        <v>1000.0199999997858</v>
      </c>
      <c r="AX37" s="46">
        <f t="shared" si="356"/>
        <v>0</v>
      </c>
      <c r="AY37" s="46">
        <f t="shared" si="356"/>
        <v>0</v>
      </c>
      <c r="AZ37" s="46">
        <f t="shared" si="356"/>
        <v>0</v>
      </c>
      <c r="BA37" s="46">
        <f t="shared" si="356"/>
        <v>1000.0199999997858</v>
      </c>
      <c r="BB37" s="46"/>
      <c r="BC37" s="46"/>
      <c r="BD37" s="46"/>
      <c r="BE37" s="46"/>
      <c r="BF37" s="46"/>
      <c r="BG37" s="46"/>
      <c r="BH37" s="46"/>
      <c r="BI37" s="46"/>
    </row>
    <row r="38" spans="1:61" ht="18" customHeight="1">
      <c r="A38" s="49">
        <v>2022</v>
      </c>
      <c r="B38" s="49">
        <v>8324</v>
      </c>
      <c r="C38" s="49">
        <v>1</v>
      </c>
      <c r="D38" s="49">
        <v>2</v>
      </c>
      <c r="E38" s="49">
        <v>2</v>
      </c>
      <c r="F38" s="49">
        <v>3000</v>
      </c>
      <c r="G38" s="49"/>
      <c r="H38" s="49"/>
      <c r="I38" s="50" t="s">
        <v>7</v>
      </c>
      <c r="J38" s="51" t="s">
        <v>17</v>
      </c>
      <c r="L38" s="52">
        <f>+L39</f>
        <v>10430000</v>
      </c>
      <c r="M38" s="52">
        <f t="shared" si="356"/>
        <v>1050000</v>
      </c>
      <c r="N38" s="52">
        <f t="shared" si="356"/>
        <v>11480000</v>
      </c>
      <c r="O38" s="52">
        <f t="shared" si="356"/>
        <v>35000</v>
      </c>
      <c r="P38" s="52">
        <f t="shared" si="356"/>
        <v>0</v>
      </c>
      <c r="Q38" s="52">
        <f t="shared" si="356"/>
        <v>35000</v>
      </c>
      <c r="R38" s="52">
        <f t="shared" si="356"/>
        <v>11515000</v>
      </c>
      <c r="S38" s="52">
        <f t="shared" si="356"/>
        <v>9213999.9900000002</v>
      </c>
      <c r="T38" s="52">
        <f t="shared" si="356"/>
        <v>896000</v>
      </c>
      <c r="U38" s="52">
        <f t="shared" si="356"/>
        <v>10109999.99</v>
      </c>
      <c r="V38" s="52">
        <f t="shared" si="356"/>
        <v>0</v>
      </c>
      <c r="W38" s="52">
        <f t="shared" si="356"/>
        <v>0</v>
      </c>
      <c r="X38" s="52">
        <f t="shared" si="356"/>
        <v>0</v>
      </c>
      <c r="Y38" s="52">
        <f t="shared" si="356"/>
        <v>10109999.99</v>
      </c>
      <c r="Z38" s="52">
        <f t="shared" si="356"/>
        <v>1214999.99</v>
      </c>
      <c r="AA38" s="52">
        <f t="shared" si="356"/>
        <v>154000</v>
      </c>
      <c r="AB38" s="52">
        <f t="shared" si="356"/>
        <v>1368999.99</v>
      </c>
      <c r="AC38" s="52">
        <f t="shared" si="356"/>
        <v>35000</v>
      </c>
      <c r="AD38" s="52">
        <f t="shared" si="356"/>
        <v>0</v>
      </c>
      <c r="AE38" s="52">
        <f t="shared" si="356"/>
        <v>35000</v>
      </c>
      <c r="AF38" s="52">
        <f t="shared" si="356"/>
        <v>1403999.99</v>
      </c>
      <c r="AG38" s="52">
        <f t="shared" si="356"/>
        <v>0</v>
      </c>
      <c r="AH38" s="52">
        <f t="shared" si="356"/>
        <v>0</v>
      </c>
      <c r="AI38" s="52">
        <f t="shared" si="356"/>
        <v>0</v>
      </c>
      <c r="AJ38" s="52">
        <f t="shared" si="356"/>
        <v>0</v>
      </c>
      <c r="AK38" s="52">
        <f t="shared" si="356"/>
        <v>0</v>
      </c>
      <c r="AL38" s="52">
        <f t="shared" si="356"/>
        <v>0</v>
      </c>
      <c r="AM38" s="52">
        <f t="shared" si="356"/>
        <v>0</v>
      </c>
      <c r="AN38" s="52">
        <f t="shared" si="356"/>
        <v>0</v>
      </c>
      <c r="AO38" s="52">
        <f t="shared" si="356"/>
        <v>0</v>
      </c>
      <c r="AP38" s="52">
        <f t="shared" si="356"/>
        <v>0</v>
      </c>
      <c r="AQ38" s="52">
        <f t="shared" si="356"/>
        <v>0</v>
      </c>
      <c r="AR38" s="52">
        <f t="shared" si="356"/>
        <v>0</v>
      </c>
      <c r="AS38" s="52">
        <f t="shared" si="356"/>
        <v>0</v>
      </c>
      <c r="AT38" s="52">
        <f t="shared" si="356"/>
        <v>0</v>
      </c>
      <c r="AU38" s="52">
        <f t="shared" si="356"/>
        <v>1000.0199999997858</v>
      </c>
      <c r="AV38" s="52">
        <f t="shared" si="356"/>
        <v>0</v>
      </c>
      <c r="AW38" s="52">
        <f t="shared" si="356"/>
        <v>1000.0199999997858</v>
      </c>
      <c r="AX38" s="52">
        <f t="shared" si="356"/>
        <v>0</v>
      </c>
      <c r="AY38" s="52">
        <f t="shared" si="356"/>
        <v>0</v>
      </c>
      <c r="AZ38" s="52">
        <f t="shared" si="356"/>
        <v>0</v>
      </c>
      <c r="BA38" s="52">
        <f t="shared" si="356"/>
        <v>1000.0199999997858</v>
      </c>
      <c r="BB38" s="53"/>
      <c r="BC38" s="54"/>
      <c r="BD38" s="52"/>
      <c r="BE38" s="52"/>
      <c r="BF38" s="52"/>
      <c r="BG38" s="52"/>
      <c r="BH38" s="52"/>
      <c r="BI38" s="52"/>
    </row>
    <row r="39" spans="1:61" ht="18" customHeight="1">
      <c r="A39" s="55">
        <v>2022</v>
      </c>
      <c r="B39" s="55">
        <v>8324</v>
      </c>
      <c r="C39" s="55">
        <v>1</v>
      </c>
      <c r="D39" s="55">
        <v>2</v>
      </c>
      <c r="E39" s="55">
        <v>2</v>
      </c>
      <c r="F39" s="55">
        <v>3000</v>
      </c>
      <c r="G39" s="55">
        <v>3300</v>
      </c>
      <c r="H39" s="55"/>
      <c r="I39" s="56" t="s">
        <v>7</v>
      </c>
      <c r="J39" s="57" t="s">
        <v>19</v>
      </c>
      <c r="L39" s="58">
        <f>+L40</f>
        <v>10430000</v>
      </c>
      <c r="M39" s="58">
        <f t="shared" si="356"/>
        <v>1050000</v>
      </c>
      <c r="N39" s="58">
        <f t="shared" si="356"/>
        <v>11480000</v>
      </c>
      <c r="O39" s="58">
        <f t="shared" si="356"/>
        <v>35000</v>
      </c>
      <c r="P39" s="58">
        <f t="shared" si="356"/>
        <v>0</v>
      </c>
      <c r="Q39" s="58">
        <f t="shared" si="356"/>
        <v>35000</v>
      </c>
      <c r="R39" s="58">
        <f t="shared" si="356"/>
        <v>11515000</v>
      </c>
      <c r="S39" s="58">
        <f t="shared" si="356"/>
        <v>9213999.9900000002</v>
      </c>
      <c r="T39" s="58">
        <f t="shared" si="356"/>
        <v>896000</v>
      </c>
      <c r="U39" s="58">
        <f t="shared" si="356"/>
        <v>10109999.99</v>
      </c>
      <c r="V39" s="58">
        <f t="shared" si="356"/>
        <v>0</v>
      </c>
      <c r="W39" s="58">
        <f t="shared" si="356"/>
        <v>0</v>
      </c>
      <c r="X39" s="58">
        <f t="shared" si="356"/>
        <v>0</v>
      </c>
      <c r="Y39" s="58">
        <f t="shared" si="356"/>
        <v>10109999.99</v>
      </c>
      <c r="Z39" s="58">
        <f t="shared" si="356"/>
        <v>1214999.99</v>
      </c>
      <c r="AA39" s="58">
        <f t="shared" si="356"/>
        <v>154000</v>
      </c>
      <c r="AB39" s="58">
        <f t="shared" si="356"/>
        <v>1368999.99</v>
      </c>
      <c r="AC39" s="58">
        <f t="shared" si="356"/>
        <v>35000</v>
      </c>
      <c r="AD39" s="58">
        <f t="shared" si="356"/>
        <v>0</v>
      </c>
      <c r="AE39" s="58">
        <f t="shared" si="356"/>
        <v>35000</v>
      </c>
      <c r="AF39" s="58">
        <f t="shared" si="356"/>
        <v>1403999.99</v>
      </c>
      <c r="AG39" s="58">
        <f t="shared" si="356"/>
        <v>0</v>
      </c>
      <c r="AH39" s="58">
        <f t="shared" si="356"/>
        <v>0</v>
      </c>
      <c r="AI39" s="58">
        <f t="shared" si="356"/>
        <v>0</v>
      </c>
      <c r="AJ39" s="58">
        <f t="shared" si="356"/>
        <v>0</v>
      </c>
      <c r="AK39" s="58">
        <f t="shared" si="356"/>
        <v>0</v>
      </c>
      <c r="AL39" s="58">
        <f t="shared" si="356"/>
        <v>0</v>
      </c>
      <c r="AM39" s="58">
        <f t="shared" si="356"/>
        <v>0</v>
      </c>
      <c r="AN39" s="58">
        <f t="shared" si="356"/>
        <v>0</v>
      </c>
      <c r="AO39" s="58">
        <f t="shared" si="356"/>
        <v>0</v>
      </c>
      <c r="AP39" s="58">
        <f t="shared" si="356"/>
        <v>0</v>
      </c>
      <c r="AQ39" s="58">
        <f t="shared" si="356"/>
        <v>0</v>
      </c>
      <c r="AR39" s="58">
        <f t="shared" si="356"/>
        <v>0</v>
      </c>
      <c r="AS39" s="58">
        <f t="shared" si="356"/>
        <v>0</v>
      </c>
      <c r="AT39" s="58">
        <f t="shared" si="356"/>
        <v>0</v>
      </c>
      <c r="AU39" s="58">
        <f t="shared" si="356"/>
        <v>1000.0199999997858</v>
      </c>
      <c r="AV39" s="58">
        <f t="shared" si="356"/>
        <v>0</v>
      </c>
      <c r="AW39" s="58">
        <f t="shared" si="356"/>
        <v>1000.0199999997858</v>
      </c>
      <c r="AX39" s="58">
        <f t="shared" si="356"/>
        <v>0</v>
      </c>
      <c r="AY39" s="58">
        <f t="shared" si="356"/>
        <v>0</v>
      </c>
      <c r="AZ39" s="58">
        <f t="shared" si="356"/>
        <v>0</v>
      </c>
      <c r="BA39" s="58">
        <f t="shared" si="356"/>
        <v>1000.0199999997858</v>
      </c>
      <c r="BB39" s="59"/>
      <c r="BC39" s="60"/>
      <c r="BD39" s="58"/>
      <c r="BE39" s="58"/>
      <c r="BF39" s="58"/>
      <c r="BG39" s="58"/>
      <c r="BH39" s="58"/>
      <c r="BI39" s="58"/>
    </row>
    <row r="40" spans="1:61" ht="18" customHeight="1">
      <c r="A40" s="61">
        <v>2022</v>
      </c>
      <c r="B40" s="61">
        <v>8324</v>
      </c>
      <c r="C40" s="61">
        <v>1</v>
      </c>
      <c r="D40" s="61">
        <v>2</v>
      </c>
      <c r="E40" s="61">
        <v>2</v>
      </c>
      <c r="F40" s="61">
        <v>3000</v>
      </c>
      <c r="G40" s="61">
        <v>3300</v>
      </c>
      <c r="H40" s="61">
        <v>334</v>
      </c>
      <c r="I40" s="62" t="s">
        <v>7</v>
      </c>
      <c r="J40" s="63" t="s">
        <v>59</v>
      </c>
      <c r="L40" s="64">
        <f>+L41</f>
        <v>10430000</v>
      </c>
      <c r="M40" s="64">
        <f t="shared" si="356"/>
        <v>1050000</v>
      </c>
      <c r="N40" s="64">
        <f t="shared" si="356"/>
        <v>11480000</v>
      </c>
      <c r="O40" s="64">
        <f t="shared" si="356"/>
        <v>35000</v>
      </c>
      <c r="P40" s="64">
        <f t="shared" si="356"/>
        <v>0</v>
      </c>
      <c r="Q40" s="64">
        <f t="shared" si="356"/>
        <v>35000</v>
      </c>
      <c r="R40" s="64">
        <f t="shared" si="356"/>
        <v>11515000</v>
      </c>
      <c r="S40" s="64">
        <f t="shared" si="356"/>
        <v>9213999.9900000002</v>
      </c>
      <c r="T40" s="64">
        <f t="shared" si="356"/>
        <v>896000</v>
      </c>
      <c r="U40" s="64">
        <f t="shared" si="356"/>
        <v>10109999.99</v>
      </c>
      <c r="V40" s="64">
        <f t="shared" si="356"/>
        <v>0</v>
      </c>
      <c r="W40" s="64">
        <f t="shared" si="356"/>
        <v>0</v>
      </c>
      <c r="X40" s="64">
        <f t="shared" si="356"/>
        <v>0</v>
      </c>
      <c r="Y40" s="64">
        <f t="shared" si="356"/>
        <v>10109999.99</v>
      </c>
      <c r="Z40" s="64">
        <f t="shared" si="356"/>
        <v>1214999.99</v>
      </c>
      <c r="AA40" s="64">
        <f t="shared" si="356"/>
        <v>154000</v>
      </c>
      <c r="AB40" s="64">
        <f t="shared" si="356"/>
        <v>1368999.99</v>
      </c>
      <c r="AC40" s="64">
        <f t="shared" si="356"/>
        <v>35000</v>
      </c>
      <c r="AD40" s="64">
        <f t="shared" si="356"/>
        <v>0</v>
      </c>
      <c r="AE40" s="64">
        <f t="shared" si="356"/>
        <v>35000</v>
      </c>
      <c r="AF40" s="64">
        <f t="shared" si="356"/>
        <v>1403999.99</v>
      </c>
      <c r="AG40" s="64">
        <f t="shared" si="356"/>
        <v>0</v>
      </c>
      <c r="AH40" s="64">
        <f t="shared" si="356"/>
        <v>0</v>
      </c>
      <c r="AI40" s="64">
        <f t="shared" si="356"/>
        <v>0</v>
      </c>
      <c r="AJ40" s="64">
        <f t="shared" si="356"/>
        <v>0</v>
      </c>
      <c r="AK40" s="64">
        <f t="shared" si="356"/>
        <v>0</v>
      </c>
      <c r="AL40" s="64">
        <f t="shared" si="356"/>
        <v>0</v>
      </c>
      <c r="AM40" s="64">
        <f t="shared" si="356"/>
        <v>0</v>
      </c>
      <c r="AN40" s="64">
        <f t="shared" si="356"/>
        <v>0</v>
      </c>
      <c r="AO40" s="64">
        <f t="shared" si="356"/>
        <v>0</v>
      </c>
      <c r="AP40" s="64">
        <f t="shared" si="356"/>
        <v>0</v>
      </c>
      <c r="AQ40" s="64">
        <f t="shared" si="356"/>
        <v>0</v>
      </c>
      <c r="AR40" s="64">
        <f t="shared" si="356"/>
        <v>0</v>
      </c>
      <c r="AS40" s="64">
        <f t="shared" si="356"/>
        <v>0</v>
      </c>
      <c r="AT40" s="64">
        <f t="shared" si="356"/>
        <v>0</v>
      </c>
      <c r="AU40" s="64">
        <f t="shared" si="356"/>
        <v>1000.0199999997858</v>
      </c>
      <c r="AV40" s="64">
        <f t="shared" si="356"/>
        <v>0</v>
      </c>
      <c r="AW40" s="64">
        <f t="shared" si="356"/>
        <v>1000.0199999997858</v>
      </c>
      <c r="AX40" s="64">
        <f t="shared" si="356"/>
        <v>0</v>
      </c>
      <c r="AY40" s="64">
        <f t="shared" si="356"/>
        <v>0</v>
      </c>
      <c r="AZ40" s="64">
        <f t="shared" si="356"/>
        <v>0</v>
      </c>
      <c r="BA40" s="64">
        <f t="shared" si="356"/>
        <v>1000.0199999997858</v>
      </c>
      <c r="BB40" s="65"/>
      <c r="BC40" s="66"/>
      <c r="BD40" s="64"/>
      <c r="BE40" s="64"/>
      <c r="BF40" s="64"/>
      <c r="BG40" s="64"/>
      <c r="BH40" s="64"/>
      <c r="BI40" s="64"/>
    </row>
    <row r="41" spans="1:61" ht="33" customHeight="1">
      <c r="A41" s="67">
        <v>2022</v>
      </c>
      <c r="B41" s="67">
        <v>8324</v>
      </c>
      <c r="C41" s="67">
        <v>1</v>
      </c>
      <c r="D41" s="67">
        <v>2</v>
      </c>
      <c r="E41" s="67">
        <v>2</v>
      </c>
      <c r="F41" s="67">
        <v>3000</v>
      </c>
      <c r="G41" s="67">
        <v>3300</v>
      </c>
      <c r="H41" s="67">
        <v>334</v>
      </c>
      <c r="I41" s="68" t="s">
        <v>116</v>
      </c>
      <c r="J41" s="81" t="s">
        <v>118</v>
      </c>
      <c r="L41" s="82">
        <v>10430000</v>
      </c>
      <c r="M41" s="82">
        <v>1050000</v>
      </c>
      <c r="N41" s="82">
        <f>+L41+M41</f>
        <v>11480000</v>
      </c>
      <c r="O41" s="82">
        <v>35000</v>
      </c>
      <c r="P41" s="82">
        <v>0</v>
      </c>
      <c r="Q41" s="82">
        <f>+O41</f>
        <v>35000</v>
      </c>
      <c r="R41" s="82">
        <f>+N41+Q41</f>
        <v>11515000</v>
      </c>
      <c r="S41" s="82">
        <v>9213999.9900000002</v>
      </c>
      <c r="T41" s="82">
        <v>896000</v>
      </c>
      <c r="U41" s="82">
        <f t="shared" si="39"/>
        <v>10109999.99</v>
      </c>
      <c r="V41" s="82">
        <v>0</v>
      </c>
      <c r="W41" s="82">
        <v>0</v>
      </c>
      <c r="X41" s="82">
        <f t="shared" si="19"/>
        <v>0</v>
      </c>
      <c r="Y41" s="82">
        <f t="shared" si="20"/>
        <v>10109999.99</v>
      </c>
      <c r="Z41" s="82">
        <v>1214999.99</v>
      </c>
      <c r="AA41" s="82">
        <v>154000</v>
      </c>
      <c r="AB41" s="82">
        <f t="shared" ref="AB41" si="357">+Z41+AA41</f>
        <v>1368999.99</v>
      </c>
      <c r="AC41" s="82">
        <v>35000</v>
      </c>
      <c r="AD41" s="82">
        <v>0</v>
      </c>
      <c r="AE41" s="82">
        <f t="shared" ref="AE41" si="358">+AC41+AD41</f>
        <v>35000</v>
      </c>
      <c r="AF41" s="82">
        <f t="shared" ref="AF41" si="359">+AB41+AE41</f>
        <v>1403999.99</v>
      </c>
      <c r="AG41" s="82">
        <v>0</v>
      </c>
      <c r="AH41" s="82">
        <v>0</v>
      </c>
      <c r="AI41" s="82">
        <f t="shared" ref="AI41" si="360">+AG41+AH41</f>
        <v>0</v>
      </c>
      <c r="AJ41" s="82">
        <v>0</v>
      </c>
      <c r="AK41" s="82">
        <v>0</v>
      </c>
      <c r="AL41" s="82">
        <f t="shared" ref="AL41" si="361">+AJ41+AK41</f>
        <v>0</v>
      </c>
      <c r="AM41" s="82">
        <f t="shared" ref="AM41" si="362">+AI41+AL41</f>
        <v>0</v>
      </c>
      <c r="AN41" s="82">
        <v>0</v>
      </c>
      <c r="AO41" s="82">
        <v>0</v>
      </c>
      <c r="AP41" s="82">
        <f t="shared" ref="AP41" si="363">+AN41+AO41</f>
        <v>0</v>
      </c>
      <c r="AQ41" s="82">
        <v>0</v>
      </c>
      <c r="AR41" s="82">
        <v>0</v>
      </c>
      <c r="AS41" s="82">
        <f t="shared" ref="AS41" si="364">+AQ41+AR41</f>
        <v>0</v>
      </c>
      <c r="AT41" s="82">
        <f t="shared" ref="AT41" si="365">+AP41+AS41</f>
        <v>0</v>
      </c>
      <c r="AU41" s="82">
        <f t="shared" si="7"/>
        <v>1000.0199999997858</v>
      </c>
      <c r="AV41" s="82">
        <f t="shared" si="8"/>
        <v>0</v>
      </c>
      <c r="AW41" s="82">
        <f t="shared" si="9"/>
        <v>1000.0199999997858</v>
      </c>
      <c r="AX41" s="82">
        <f t="shared" si="10"/>
        <v>0</v>
      </c>
      <c r="AY41" s="82">
        <f t="shared" si="11"/>
        <v>0</v>
      </c>
      <c r="AZ41" s="82">
        <f t="shared" si="12"/>
        <v>0</v>
      </c>
      <c r="BA41" s="82">
        <f t="shared" si="13"/>
        <v>1000.0199999997858</v>
      </c>
      <c r="BB41" s="83">
        <v>18</v>
      </c>
      <c r="BC41" s="83">
        <v>1643</v>
      </c>
      <c r="BD41" s="72">
        <v>13</v>
      </c>
      <c r="BE41" s="72">
        <v>1476</v>
      </c>
      <c r="BF41" s="82"/>
      <c r="BG41" s="82"/>
      <c r="BH41" s="72">
        <f>+BB41-BD41-BF41</f>
        <v>5</v>
      </c>
      <c r="BI41" s="72">
        <f>+BC41-BE41-BG41</f>
        <v>167</v>
      </c>
    </row>
    <row r="42" spans="1:61" ht="18" customHeight="1">
      <c r="A42" s="36">
        <v>2022</v>
      </c>
      <c r="B42" s="36">
        <v>8324</v>
      </c>
      <c r="C42" s="36">
        <v>1</v>
      </c>
      <c r="D42" s="36">
        <v>3</v>
      </c>
      <c r="E42" s="36"/>
      <c r="F42" s="36"/>
      <c r="G42" s="36"/>
      <c r="H42" s="36"/>
      <c r="I42" s="37" t="s">
        <v>7</v>
      </c>
      <c r="J42" s="38" t="s">
        <v>119</v>
      </c>
      <c r="L42" s="39">
        <f>+L43+L69+L74+L86</f>
        <v>82380599.129999995</v>
      </c>
      <c r="M42" s="39">
        <f t="shared" ref="M42:BA42" si="366">+M43+M69+M74+M86</f>
        <v>40896960</v>
      </c>
      <c r="N42" s="39">
        <f t="shared" si="366"/>
        <v>123277559.13</v>
      </c>
      <c r="O42" s="39">
        <f t="shared" si="366"/>
        <v>7165596.96</v>
      </c>
      <c r="P42" s="39">
        <f t="shared" si="366"/>
        <v>0</v>
      </c>
      <c r="Q42" s="39">
        <f t="shared" si="366"/>
        <v>7165596.96</v>
      </c>
      <c r="R42" s="39">
        <f t="shared" si="366"/>
        <v>130443156.08999999</v>
      </c>
      <c r="S42" s="39">
        <f t="shared" si="366"/>
        <v>61678337.320000008</v>
      </c>
      <c r="T42" s="39">
        <f t="shared" si="366"/>
        <v>40896960</v>
      </c>
      <c r="U42" s="39">
        <f t="shared" si="366"/>
        <v>102575297.32000001</v>
      </c>
      <c r="V42" s="39">
        <f t="shared" si="366"/>
        <v>5143117.1300000008</v>
      </c>
      <c r="W42" s="39">
        <f t="shared" si="366"/>
        <v>0</v>
      </c>
      <c r="X42" s="39">
        <f t="shared" si="366"/>
        <v>5143117.1300000008</v>
      </c>
      <c r="Y42" s="39">
        <f t="shared" si="366"/>
        <v>107718414.45000002</v>
      </c>
      <c r="Z42" s="39">
        <f t="shared" si="366"/>
        <v>20561898.160000004</v>
      </c>
      <c r="AA42" s="39">
        <f t="shared" si="366"/>
        <v>0</v>
      </c>
      <c r="AB42" s="39">
        <f t="shared" si="366"/>
        <v>20561898.160000004</v>
      </c>
      <c r="AC42" s="39">
        <f t="shared" si="366"/>
        <v>307244.09000000003</v>
      </c>
      <c r="AD42" s="39">
        <f t="shared" si="366"/>
        <v>0</v>
      </c>
      <c r="AE42" s="39">
        <f t="shared" si="366"/>
        <v>307244.09000000003</v>
      </c>
      <c r="AF42" s="39">
        <f t="shared" si="366"/>
        <v>20869142.25</v>
      </c>
      <c r="AG42" s="39">
        <f t="shared" si="366"/>
        <v>0</v>
      </c>
      <c r="AH42" s="39">
        <f t="shared" si="366"/>
        <v>0</v>
      </c>
      <c r="AI42" s="39">
        <f t="shared" si="366"/>
        <v>0</v>
      </c>
      <c r="AJ42" s="39">
        <f t="shared" si="366"/>
        <v>1528252.08</v>
      </c>
      <c r="AK42" s="39">
        <f t="shared" si="366"/>
        <v>0</v>
      </c>
      <c r="AL42" s="39">
        <f t="shared" si="366"/>
        <v>1528252.08</v>
      </c>
      <c r="AM42" s="39">
        <f t="shared" si="366"/>
        <v>1528252.08</v>
      </c>
      <c r="AN42" s="39">
        <f t="shared" si="366"/>
        <v>0</v>
      </c>
      <c r="AO42" s="39">
        <f t="shared" si="366"/>
        <v>0</v>
      </c>
      <c r="AP42" s="39">
        <f t="shared" si="366"/>
        <v>0</v>
      </c>
      <c r="AQ42" s="39">
        <f t="shared" si="366"/>
        <v>0</v>
      </c>
      <c r="AR42" s="39">
        <f t="shared" si="366"/>
        <v>0</v>
      </c>
      <c r="AS42" s="39">
        <f t="shared" si="366"/>
        <v>0</v>
      </c>
      <c r="AT42" s="39">
        <f t="shared" si="366"/>
        <v>0</v>
      </c>
      <c r="AU42" s="39">
        <f t="shared" si="366"/>
        <v>140363.6500000002</v>
      </c>
      <c r="AV42" s="39">
        <f t="shared" si="366"/>
        <v>0</v>
      </c>
      <c r="AW42" s="39">
        <f t="shared" si="366"/>
        <v>140363.6500000002</v>
      </c>
      <c r="AX42" s="39">
        <f t="shared" si="366"/>
        <v>186983.65999999951</v>
      </c>
      <c r="AY42" s="39">
        <f t="shared" si="366"/>
        <v>0</v>
      </c>
      <c r="AZ42" s="39">
        <f t="shared" si="366"/>
        <v>186983.65999999951</v>
      </c>
      <c r="BA42" s="39">
        <f t="shared" si="366"/>
        <v>327347.30999999971</v>
      </c>
      <c r="BB42" s="40"/>
      <c r="BC42" s="41"/>
      <c r="BD42" s="39"/>
      <c r="BE42" s="39"/>
      <c r="BF42" s="39"/>
      <c r="BG42" s="39"/>
      <c r="BH42" s="39"/>
      <c r="BI42" s="39"/>
    </row>
    <row r="43" spans="1:61" ht="18" customHeight="1">
      <c r="A43" s="86">
        <v>2022</v>
      </c>
      <c r="B43" s="86">
        <v>8324</v>
      </c>
      <c r="C43" s="42">
        <v>1</v>
      </c>
      <c r="D43" s="42">
        <v>3</v>
      </c>
      <c r="E43" s="42">
        <v>1</v>
      </c>
      <c r="F43" s="86"/>
      <c r="G43" s="42"/>
      <c r="H43" s="43" t="s">
        <v>1</v>
      </c>
      <c r="I43" s="44" t="s">
        <v>7</v>
      </c>
      <c r="J43" s="87" t="s">
        <v>120</v>
      </c>
      <c r="L43" s="46">
        <f>+L44+L54+L62</f>
        <v>59859499.829999998</v>
      </c>
      <c r="M43" s="46">
        <f t="shared" ref="M43:S43" si="367">+M44+M54+M62</f>
        <v>40896960</v>
      </c>
      <c r="N43" s="46">
        <f t="shared" si="367"/>
        <v>100756459.83</v>
      </c>
      <c r="O43" s="46">
        <f t="shared" si="367"/>
        <v>0</v>
      </c>
      <c r="P43" s="46">
        <f t="shared" si="367"/>
        <v>0</v>
      </c>
      <c r="Q43" s="46">
        <f t="shared" si="367"/>
        <v>0</v>
      </c>
      <c r="R43" s="46">
        <f t="shared" si="367"/>
        <v>100756459.83</v>
      </c>
      <c r="S43" s="46">
        <f t="shared" si="367"/>
        <v>55102588.760000005</v>
      </c>
      <c r="T43" s="46">
        <f t="shared" ref="T43" si="368">+T44+T54+T62</f>
        <v>40896960</v>
      </c>
      <c r="U43" s="46">
        <f t="shared" ref="U43" si="369">+U44+U54+U62</f>
        <v>95999548.760000005</v>
      </c>
      <c r="V43" s="46">
        <f t="shared" ref="V43" si="370">+V44+V54+V62</f>
        <v>0</v>
      </c>
      <c r="W43" s="46">
        <f t="shared" ref="W43" si="371">+W44+W54+W62</f>
        <v>0</v>
      </c>
      <c r="X43" s="46">
        <f t="shared" ref="X43" si="372">+X44+X54+X62</f>
        <v>0</v>
      </c>
      <c r="Y43" s="46">
        <f t="shared" ref="Y43:Z43" si="373">+Y44+Y54+Y62</f>
        <v>95999548.760000005</v>
      </c>
      <c r="Z43" s="46">
        <f t="shared" si="373"/>
        <v>4746958.4000000004</v>
      </c>
      <c r="AA43" s="46">
        <f t="shared" ref="AA43" si="374">+AA44+AA54+AA62</f>
        <v>0</v>
      </c>
      <c r="AB43" s="46">
        <f t="shared" ref="AB43" si="375">+AB44+AB54+AB62</f>
        <v>4746958.4000000004</v>
      </c>
      <c r="AC43" s="46">
        <f t="shared" ref="AC43" si="376">+AC44+AC54+AC62</f>
        <v>0</v>
      </c>
      <c r="AD43" s="46">
        <f t="shared" ref="AD43" si="377">+AD44+AD54+AD62</f>
        <v>0</v>
      </c>
      <c r="AE43" s="46">
        <f t="shared" ref="AE43" si="378">+AE44+AE54+AE62</f>
        <v>0</v>
      </c>
      <c r="AF43" s="46">
        <f t="shared" ref="AF43:AG43" si="379">+AF44+AF54+AF62</f>
        <v>4746958.4000000004</v>
      </c>
      <c r="AG43" s="46">
        <f t="shared" si="379"/>
        <v>0</v>
      </c>
      <c r="AH43" s="46">
        <f t="shared" ref="AH43" si="380">+AH44+AH54+AH62</f>
        <v>0</v>
      </c>
      <c r="AI43" s="46">
        <f t="shared" ref="AI43" si="381">+AI44+AI54+AI62</f>
        <v>0</v>
      </c>
      <c r="AJ43" s="46">
        <f t="shared" ref="AJ43" si="382">+AJ44+AJ54+AJ62</f>
        <v>0</v>
      </c>
      <c r="AK43" s="46">
        <f t="shared" ref="AK43" si="383">+AK44+AK54+AK62</f>
        <v>0</v>
      </c>
      <c r="AL43" s="46">
        <f t="shared" ref="AL43" si="384">+AL44+AL54+AL62</f>
        <v>0</v>
      </c>
      <c r="AM43" s="46">
        <f t="shared" ref="AM43:AN43" si="385">+AM44+AM54+AM62</f>
        <v>0</v>
      </c>
      <c r="AN43" s="46">
        <f t="shared" si="385"/>
        <v>0</v>
      </c>
      <c r="AO43" s="46">
        <f t="shared" ref="AO43" si="386">+AO44+AO54+AO62</f>
        <v>0</v>
      </c>
      <c r="AP43" s="46">
        <f t="shared" ref="AP43" si="387">+AP44+AP54+AP62</f>
        <v>0</v>
      </c>
      <c r="AQ43" s="46">
        <f t="shared" ref="AQ43" si="388">+AQ44+AQ54+AQ62</f>
        <v>0</v>
      </c>
      <c r="AR43" s="46">
        <f t="shared" ref="AR43" si="389">+AR44+AR54+AR62</f>
        <v>0</v>
      </c>
      <c r="AS43" s="46">
        <f t="shared" ref="AS43" si="390">+AS44+AS54+AS62</f>
        <v>0</v>
      </c>
      <c r="AT43" s="46">
        <f t="shared" ref="AT43:AU43" si="391">+AT44+AT54+AT62</f>
        <v>0</v>
      </c>
      <c r="AU43" s="46">
        <f t="shared" si="391"/>
        <v>9952.6699999996927</v>
      </c>
      <c r="AV43" s="46">
        <f t="shared" ref="AV43" si="392">+AV44+AV54+AV62</f>
        <v>0</v>
      </c>
      <c r="AW43" s="46">
        <f t="shared" ref="AW43" si="393">+AW44+AW54+AW62</f>
        <v>9952.6699999996927</v>
      </c>
      <c r="AX43" s="46">
        <f t="shared" ref="AX43" si="394">+AX44+AX54+AX62</f>
        <v>0</v>
      </c>
      <c r="AY43" s="46">
        <f t="shared" ref="AY43" si="395">+AY44+AY54+AY62</f>
        <v>0</v>
      </c>
      <c r="AZ43" s="46">
        <f t="shared" ref="AZ43" si="396">+AZ44+AZ54+AZ62</f>
        <v>0</v>
      </c>
      <c r="BA43" s="46">
        <f t="shared" ref="BA43" si="397">+BA44+BA54+BA62</f>
        <v>9952.6699999996927</v>
      </c>
      <c r="BB43" s="48"/>
      <c r="BC43" s="46"/>
      <c r="BD43" s="46"/>
      <c r="BE43" s="46"/>
      <c r="BF43" s="46"/>
      <c r="BG43" s="46"/>
      <c r="BH43" s="46"/>
      <c r="BI43" s="46"/>
    </row>
    <row r="44" spans="1:61" ht="18" customHeight="1">
      <c r="A44" s="49">
        <v>2022</v>
      </c>
      <c r="B44" s="49">
        <v>8324</v>
      </c>
      <c r="C44" s="49">
        <v>1</v>
      </c>
      <c r="D44" s="49">
        <v>3</v>
      </c>
      <c r="E44" s="49">
        <v>1</v>
      </c>
      <c r="F44" s="49">
        <v>2000</v>
      </c>
      <c r="G44" s="49"/>
      <c r="H44" s="49"/>
      <c r="I44" s="50"/>
      <c r="J44" s="51" t="s">
        <v>8</v>
      </c>
      <c r="L44" s="52">
        <f>+L45+L48</f>
        <v>23413245.419999998</v>
      </c>
      <c r="M44" s="52">
        <f t="shared" ref="M44:BA44" si="398">+M45+M48</f>
        <v>0</v>
      </c>
      <c r="N44" s="52">
        <f t="shared" si="398"/>
        <v>23413245.419999998</v>
      </c>
      <c r="O44" s="52">
        <f t="shared" si="398"/>
        <v>0</v>
      </c>
      <c r="P44" s="52">
        <f t="shared" si="398"/>
        <v>0</v>
      </c>
      <c r="Q44" s="52">
        <f t="shared" si="398"/>
        <v>0</v>
      </c>
      <c r="R44" s="52">
        <f t="shared" si="398"/>
        <v>23413245.419999998</v>
      </c>
      <c r="S44" s="52">
        <f t="shared" si="398"/>
        <v>18656383.949999999</v>
      </c>
      <c r="T44" s="52">
        <f t="shared" si="398"/>
        <v>0</v>
      </c>
      <c r="U44" s="52">
        <f t="shared" si="398"/>
        <v>18656383.949999999</v>
      </c>
      <c r="V44" s="52">
        <f t="shared" si="398"/>
        <v>0</v>
      </c>
      <c r="W44" s="52">
        <f t="shared" si="398"/>
        <v>0</v>
      </c>
      <c r="X44" s="52">
        <f t="shared" si="398"/>
        <v>0</v>
      </c>
      <c r="Y44" s="52">
        <f t="shared" si="398"/>
        <v>18656383.949999999</v>
      </c>
      <c r="Z44" s="52">
        <f t="shared" si="398"/>
        <v>4746958.4000000004</v>
      </c>
      <c r="AA44" s="52">
        <f t="shared" si="398"/>
        <v>0</v>
      </c>
      <c r="AB44" s="52">
        <f t="shared" si="398"/>
        <v>4746958.4000000004</v>
      </c>
      <c r="AC44" s="52">
        <f t="shared" si="398"/>
        <v>0</v>
      </c>
      <c r="AD44" s="52">
        <f t="shared" si="398"/>
        <v>0</v>
      </c>
      <c r="AE44" s="52">
        <f t="shared" si="398"/>
        <v>0</v>
      </c>
      <c r="AF44" s="52">
        <f t="shared" si="398"/>
        <v>4746958.4000000004</v>
      </c>
      <c r="AG44" s="52">
        <f t="shared" si="398"/>
        <v>0</v>
      </c>
      <c r="AH44" s="52">
        <f t="shared" si="398"/>
        <v>0</v>
      </c>
      <c r="AI44" s="52">
        <f t="shared" si="398"/>
        <v>0</v>
      </c>
      <c r="AJ44" s="52">
        <f t="shared" si="398"/>
        <v>0</v>
      </c>
      <c r="AK44" s="52">
        <f t="shared" si="398"/>
        <v>0</v>
      </c>
      <c r="AL44" s="52">
        <f t="shared" si="398"/>
        <v>0</v>
      </c>
      <c r="AM44" s="52">
        <f t="shared" si="398"/>
        <v>0</v>
      </c>
      <c r="AN44" s="52">
        <f t="shared" si="398"/>
        <v>0</v>
      </c>
      <c r="AO44" s="52">
        <f t="shared" si="398"/>
        <v>0</v>
      </c>
      <c r="AP44" s="52">
        <f t="shared" si="398"/>
        <v>0</v>
      </c>
      <c r="AQ44" s="52">
        <f t="shared" si="398"/>
        <v>0</v>
      </c>
      <c r="AR44" s="52">
        <f t="shared" si="398"/>
        <v>0</v>
      </c>
      <c r="AS44" s="52">
        <f t="shared" si="398"/>
        <v>0</v>
      </c>
      <c r="AT44" s="52">
        <f t="shared" si="398"/>
        <v>0</v>
      </c>
      <c r="AU44" s="52">
        <f t="shared" si="398"/>
        <v>9903.0700000000652</v>
      </c>
      <c r="AV44" s="52">
        <f t="shared" si="398"/>
        <v>0</v>
      </c>
      <c r="AW44" s="52">
        <f t="shared" si="398"/>
        <v>9903.0700000000652</v>
      </c>
      <c r="AX44" s="52">
        <f t="shared" si="398"/>
        <v>0</v>
      </c>
      <c r="AY44" s="52">
        <f t="shared" si="398"/>
        <v>0</v>
      </c>
      <c r="AZ44" s="52">
        <f t="shared" si="398"/>
        <v>0</v>
      </c>
      <c r="BA44" s="52">
        <f t="shared" si="398"/>
        <v>9903.0700000000652</v>
      </c>
      <c r="BB44" s="53"/>
      <c r="BC44" s="54"/>
      <c r="BD44" s="52"/>
      <c r="BE44" s="52"/>
      <c r="BF44" s="52"/>
      <c r="BG44" s="52"/>
      <c r="BH44" s="52"/>
      <c r="BI44" s="52"/>
    </row>
    <row r="45" spans="1:61" ht="18" customHeight="1">
      <c r="A45" s="55">
        <v>2022</v>
      </c>
      <c r="B45" s="55">
        <v>8324</v>
      </c>
      <c r="C45" s="55">
        <v>1</v>
      </c>
      <c r="D45" s="55">
        <v>3</v>
      </c>
      <c r="E45" s="55">
        <v>1</v>
      </c>
      <c r="F45" s="55">
        <v>2000</v>
      </c>
      <c r="G45" s="55">
        <v>2700</v>
      </c>
      <c r="H45" s="55"/>
      <c r="I45" s="56"/>
      <c r="J45" s="57" t="s">
        <v>13</v>
      </c>
      <c r="L45" s="58">
        <f>+L46</f>
        <v>2783001.47</v>
      </c>
      <c r="M45" s="58">
        <f t="shared" ref="M45:BA46" si="399">+M46</f>
        <v>0</v>
      </c>
      <c r="N45" s="58">
        <f t="shared" si="399"/>
        <v>2783001.47</v>
      </c>
      <c r="O45" s="58">
        <f t="shared" si="399"/>
        <v>0</v>
      </c>
      <c r="P45" s="58">
        <f t="shared" si="399"/>
        <v>0</v>
      </c>
      <c r="Q45" s="58">
        <f t="shared" si="399"/>
        <v>0</v>
      </c>
      <c r="R45" s="58">
        <f t="shared" si="399"/>
        <v>2783001.47</v>
      </c>
      <c r="S45" s="58">
        <f t="shared" si="399"/>
        <v>0</v>
      </c>
      <c r="T45" s="58">
        <f t="shared" si="399"/>
        <v>0</v>
      </c>
      <c r="U45" s="58">
        <f t="shared" si="399"/>
        <v>0</v>
      </c>
      <c r="V45" s="58">
        <f t="shared" si="399"/>
        <v>0</v>
      </c>
      <c r="W45" s="58">
        <f t="shared" si="399"/>
        <v>0</v>
      </c>
      <c r="X45" s="58">
        <f t="shared" si="399"/>
        <v>0</v>
      </c>
      <c r="Y45" s="58">
        <f t="shared" si="399"/>
        <v>0</v>
      </c>
      <c r="Z45" s="58">
        <f t="shared" si="399"/>
        <v>2779255.6</v>
      </c>
      <c r="AA45" s="58">
        <f t="shared" si="399"/>
        <v>0</v>
      </c>
      <c r="AB45" s="58">
        <f t="shared" si="399"/>
        <v>2779255.6</v>
      </c>
      <c r="AC45" s="58">
        <f t="shared" si="399"/>
        <v>0</v>
      </c>
      <c r="AD45" s="58">
        <f t="shared" si="399"/>
        <v>0</v>
      </c>
      <c r="AE45" s="58">
        <f t="shared" si="399"/>
        <v>0</v>
      </c>
      <c r="AF45" s="58">
        <f t="shared" si="399"/>
        <v>2779255.6</v>
      </c>
      <c r="AG45" s="58">
        <f t="shared" si="399"/>
        <v>0</v>
      </c>
      <c r="AH45" s="58">
        <f t="shared" si="399"/>
        <v>0</v>
      </c>
      <c r="AI45" s="58">
        <f t="shared" si="399"/>
        <v>0</v>
      </c>
      <c r="AJ45" s="58">
        <f t="shared" si="399"/>
        <v>0</v>
      </c>
      <c r="AK45" s="58">
        <f t="shared" si="399"/>
        <v>0</v>
      </c>
      <c r="AL45" s="58">
        <f t="shared" si="399"/>
        <v>0</v>
      </c>
      <c r="AM45" s="58">
        <f t="shared" si="399"/>
        <v>0</v>
      </c>
      <c r="AN45" s="58">
        <f t="shared" si="399"/>
        <v>0</v>
      </c>
      <c r="AO45" s="58">
        <f t="shared" si="399"/>
        <v>0</v>
      </c>
      <c r="AP45" s="58">
        <f t="shared" si="399"/>
        <v>0</v>
      </c>
      <c r="AQ45" s="58">
        <f t="shared" si="399"/>
        <v>0</v>
      </c>
      <c r="AR45" s="58">
        <f t="shared" si="399"/>
        <v>0</v>
      </c>
      <c r="AS45" s="58">
        <f t="shared" si="399"/>
        <v>0</v>
      </c>
      <c r="AT45" s="58">
        <f t="shared" si="399"/>
        <v>0</v>
      </c>
      <c r="AU45" s="58">
        <f t="shared" si="399"/>
        <v>3745.8700000001118</v>
      </c>
      <c r="AV45" s="58">
        <f t="shared" si="399"/>
        <v>0</v>
      </c>
      <c r="AW45" s="58">
        <f t="shared" si="399"/>
        <v>3745.8700000001118</v>
      </c>
      <c r="AX45" s="58">
        <f t="shared" si="399"/>
        <v>0</v>
      </c>
      <c r="AY45" s="58">
        <f t="shared" si="399"/>
        <v>0</v>
      </c>
      <c r="AZ45" s="58">
        <f t="shared" si="399"/>
        <v>0</v>
      </c>
      <c r="BA45" s="58">
        <f t="shared" si="399"/>
        <v>3745.8700000001118</v>
      </c>
      <c r="BB45" s="59"/>
      <c r="BC45" s="60"/>
      <c r="BD45" s="58"/>
      <c r="BE45" s="58"/>
      <c r="BF45" s="58"/>
      <c r="BG45" s="58"/>
      <c r="BH45" s="58"/>
      <c r="BI45" s="58"/>
    </row>
    <row r="46" spans="1:61" ht="18" customHeight="1">
      <c r="A46" s="74">
        <v>2022</v>
      </c>
      <c r="B46" s="61">
        <v>8324</v>
      </c>
      <c r="C46" s="75">
        <v>1</v>
      </c>
      <c r="D46" s="61">
        <v>3</v>
      </c>
      <c r="E46" s="61">
        <v>1</v>
      </c>
      <c r="F46" s="61">
        <v>2000</v>
      </c>
      <c r="G46" s="61">
        <v>2700</v>
      </c>
      <c r="H46" s="61">
        <v>271</v>
      </c>
      <c r="I46" s="62"/>
      <c r="J46" s="63" t="s">
        <v>143</v>
      </c>
      <c r="L46" s="64">
        <f>+L47</f>
        <v>2783001.47</v>
      </c>
      <c r="M46" s="64">
        <f t="shared" si="399"/>
        <v>0</v>
      </c>
      <c r="N46" s="64">
        <f t="shared" si="399"/>
        <v>2783001.47</v>
      </c>
      <c r="O46" s="64">
        <f t="shared" si="399"/>
        <v>0</v>
      </c>
      <c r="P46" s="64">
        <f t="shared" si="399"/>
        <v>0</v>
      </c>
      <c r="Q46" s="64">
        <f t="shared" si="399"/>
        <v>0</v>
      </c>
      <c r="R46" s="64">
        <f t="shared" si="399"/>
        <v>2783001.47</v>
      </c>
      <c r="S46" s="64">
        <f t="shared" si="399"/>
        <v>0</v>
      </c>
      <c r="T46" s="64">
        <f t="shared" si="399"/>
        <v>0</v>
      </c>
      <c r="U46" s="64">
        <f t="shared" si="399"/>
        <v>0</v>
      </c>
      <c r="V46" s="64">
        <f t="shared" si="399"/>
        <v>0</v>
      </c>
      <c r="W46" s="64">
        <f t="shared" si="399"/>
        <v>0</v>
      </c>
      <c r="X46" s="64">
        <f t="shared" si="399"/>
        <v>0</v>
      </c>
      <c r="Y46" s="64">
        <f t="shared" si="399"/>
        <v>0</v>
      </c>
      <c r="Z46" s="64">
        <f t="shared" si="399"/>
        <v>2779255.6</v>
      </c>
      <c r="AA46" s="64">
        <f t="shared" si="399"/>
        <v>0</v>
      </c>
      <c r="AB46" s="64">
        <f t="shared" si="399"/>
        <v>2779255.6</v>
      </c>
      <c r="AC46" s="64">
        <f t="shared" si="399"/>
        <v>0</v>
      </c>
      <c r="AD46" s="64">
        <f t="shared" si="399"/>
        <v>0</v>
      </c>
      <c r="AE46" s="64">
        <f t="shared" si="399"/>
        <v>0</v>
      </c>
      <c r="AF46" s="64">
        <f t="shared" si="399"/>
        <v>2779255.6</v>
      </c>
      <c r="AG46" s="64">
        <f t="shared" si="399"/>
        <v>0</v>
      </c>
      <c r="AH46" s="64">
        <f t="shared" si="399"/>
        <v>0</v>
      </c>
      <c r="AI46" s="64">
        <f t="shared" si="399"/>
        <v>0</v>
      </c>
      <c r="AJ46" s="64">
        <f t="shared" si="399"/>
        <v>0</v>
      </c>
      <c r="AK46" s="64">
        <f t="shared" si="399"/>
        <v>0</v>
      </c>
      <c r="AL46" s="64">
        <f t="shared" si="399"/>
        <v>0</v>
      </c>
      <c r="AM46" s="64">
        <f t="shared" si="399"/>
        <v>0</v>
      </c>
      <c r="AN46" s="64">
        <f t="shared" si="399"/>
        <v>0</v>
      </c>
      <c r="AO46" s="64">
        <f t="shared" si="399"/>
        <v>0</v>
      </c>
      <c r="AP46" s="64">
        <f t="shared" si="399"/>
        <v>0</v>
      </c>
      <c r="AQ46" s="64">
        <f t="shared" si="399"/>
        <v>0</v>
      </c>
      <c r="AR46" s="64">
        <f t="shared" si="399"/>
        <v>0</v>
      </c>
      <c r="AS46" s="64">
        <f t="shared" si="399"/>
        <v>0</v>
      </c>
      <c r="AT46" s="64">
        <f t="shared" si="399"/>
        <v>0</v>
      </c>
      <c r="AU46" s="64">
        <f t="shared" si="399"/>
        <v>3745.8700000001118</v>
      </c>
      <c r="AV46" s="64">
        <f t="shared" si="399"/>
        <v>0</v>
      </c>
      <c r="AW46" s="64">
        <f t="shared" si="399"/>
        <v>3745.8700000001118</v>
      </c>
      <c r="AX46" s="64">
        <f t="shared" si="399"/>
        <v>0</v>
      </c>
      <c r="AY46" s="64">
        <f t="shared" si="399"/>
        <v>0</v>
      </c>
      <c r="AZ46" s="64">
        <f t="shared" si="399"/>
        <v>0</v>
      </c>
      <c r="BA46" s="64">
        <f t="shared" si="399"/>
        <v>3745.8700000001118</v>
      </c>
      <c r="BB46" s="65"/>
      <c r="BC46" s="66"/>
      <c r="BD46" s="64"/>
      <c r="BE46" s="64"/>
      <c r="BF46" s="64"/>
      <c r="BG46" s="64"/>
      <c r="BH46" s="64"/>
      <c r="BI46" s="64"/>
    </row>
    <row r="47" spans="1:61" ht="18" customHeight="1">
      <c r="A47" s="76">
        <v>2022</v>
      </c>
      <c r="B47" s="67">
        <v>8324</v>
      </c>
      <c r="C47" s="77">
        <v>1</v>
      </c>
      <c r="D47" s="67">
        <v>3</v>
      </c>
      <c r="E47" s="67">
        <v>1</v>
      </c>
      <c r="F47" s="67">
        <v>2000</v>
      </c>
      <c r="G47" s="67">
        <v>2700</v>
      </c>
      <c r="H47" s="67">
        <v>271</v>
      </c>
      <c r="I47" s="68" t="s">
        <v>116</v>
      </c>
      <c r="J47" s="69" t="s">
        <v>143</v>
      </c>
      <c r="L47" s="70">
        <v>2783001.47</v>
      </c>
      <c r="M47" s="70">
        <v>0</v>
      </c>
      <c r="N47" s="71">
        <f>+L47+M47</f>
        <v>2783001.47</v>
      </c>
      <c r="O47" s="70">
        <v>0</v>
      </c>
      <c r="P47" s="70">
        <v>0</v>
      </c>
      <c r="Q47" s="71">
        <f>+O47+P47</f>
        <v>0</v>
      </c>
      <c r="R47" s="71">
        <f>+N47+Q47</f>
        <v>2783001.47</v>
      </c>
      <c r="S47" s="70">
        <v>0</v>
      </c>
      <c r="T47" s="70">
        <v>0</v>
      </c>
      <c r="U47" s="70">
        <f t="shared" ref="U47" si="400">+S47+T47</f>
        <v>0</v>
      </c>
      <c r="V47" s="70">
        <v>0</v>
      </c>
      <c r="W47" s="70">
        <v>0</v>
      </c>
      <c r="X47" s="70">
        <f t="shared" ref="X47" si="401">+V47+W47</f>
        <v>0</v>
      </c>
      <c r="Y47" s="70">
        <f t="shared" ref="Y47" si="402">+U47+X47</f>
        <v>0</v>
      </c>
      <c r="Z47" s="70">
        <v>2779255.6</v>
      </c>
      <c r="AA47" s="70">
        <v>0</v>
      </c>
      <c r="AB47" s="70">
        <f t="shared" ref="AB47" si="403">+Z47+AA47</f>
        <v>2779255.6</v>
      </c>
      <c r="AC47" s="70">
        <v>0</v>
      </c>
      <c r="AD47" s="70">
        <v>0</v>
      </c>
      <c r="AE47" s="70">
        <f t="shared" ref="AE47" si="404">+AC47+AD47</f>
        <v>0</v>
      </c>
      <c r="AF47" s="70">
        <f t="shared" ref="AF47" si="405">+AB47+AE47</f>
        <v>2779255.6</v>
      </c>
      <c r="AG47" s="70">
        <v>0</v>
      </c>
      <c r="AH47" s="70">
        <v>0</v>
      </c>
      <c r="AI47" s="70">
        <f t="shared" ref="AI47" si="406">+AG47+AH47</f>
        <v>0</v>
      </c>
      <c r="AJ47" s="70">
        <v>0</v>
      </c>
      <c r="AK47" s="70">
        <v>0</v>
      </c>
      <c r="AL47" s="70">
        <f t="shared" ref="AL47" si="407">+AJ47+AK47</f>
        <v>0</v>
      </c>
      <c r="AM47" s="70">
        <f t="shared" ref="AM47" si="408">+AI47+AL47</f>
        <v>0</v>
      </c>
      <c r="AN47" s="70">
        <v>0</v>
      </c>
      <c r="AO47" s="70">
        <v>0</v>
      </c>
      <c r="AP47" s="70">
        <f t="shared" ref="AP47" si="409">+AN47+AO47</f>
        <v>0</v>
      </c>
      <c r="AQ47" s="70">
        <v>0</v>
      </c>
      <c r="AR47" s="70">
        <v>0</v>
      </c>
      <c r="AS47" s="70">
        <f t="shared" ref="AS47" si="410">+AQ47+AR47</f>
        <v>0</v>
      </c>
      <c r="AT47" s="70">
        <f t="shared" ref="AT47" si="411">+AP47+AS47</f>
        <v>0</v>
      </c>
      <c r="AU47" s="70">
        <f t="shared" ref="AU47:AU50" si="412">+L47-S47-Z47-AG47-AN47</f>
        <v>3745.8700000001118</v>
      </c>
      <c r="AV47" s="70">
        <f t="shared" ref="AV47:AV50" si="413">+M47-T47-AA47-AH47-AO47</f>
        <v>0</v>
      </c>
      <c r="AW47" s="70">
        <f t="shared" ref="AW47:AW50" si="414">+N47-U47-AB47-AI47-AP47</f>
        <v>3745.8700000001118</v>
      </c>
      <c r="AX47" s="70">
        <f t="shared" ref="AX47:AX50" si="415">+O47-V47-AC47-AJ47-AQ47</f>
        <v>0</v>
      </c>
      <c r="AY47" s="70">
        <f t="shared" ref="AY47:AY50" si="416">+P47-W47-AD47-AK47-AR47</f>
        <v>0</v>
      </c>
      <c r="AZ47" s="70">
        <f t="shared" ref="AZ47:AZ50" si="417">+Q47-X47-AE47-AL47-AS47</f>
        <v>0</v>
      </c>
      <c r="BA47" s="70">
        <f t="shared" ref="BA47:BA50" si="418">+R47-Y47-AF47-AM47-AT47</f>
        <v>3745.8700000001118</v>
      </c>
      <c r="BB47" s="72">
        <v>1380</v>
      </c>
      <c r="BC47" s="73"/>
      <c r="BD47" s="70"/>
      <c r="BE47" s="70"/>
      <c r="BF47" s="70"/>
      <c r="BG47" s="70"/>
      <c r="BH47" s="72">
        <f>+BB47-BD47-BF47</f>
        <v>1380</v>
      </c>
      <c r="BI47" s="72">
        <f>+BC47-BE47-BG47</f>
        <v>0</v>
      </c>
    </row>
    <row r="48" spans="1:61" ht="18" customHeight="1">
      <c r="A48" s="55">
        <v>2022</v>
      </c>
      <c r="B48" s="55">
        <v>8324</v>
      </c>
      <c r="C48" s="55">
        <v>1</v>
      </c>
      <c r="D48" s="55">
        <v>3</v>
      </c>
      <c r="E48" s="55">
        <v>1</v>
      </c>
      <c r="F48" s="55">
        <v>2000</v>
      </c>
      <c r="G48" s="55">
        <v>2800</v>
      </c>
      <c r="H48" s="55"/>
      <c r="I48" s="56"/>
      <c r="J48" s="57" t="s">
        <v>57</v>
      </c>
      <c r="L48" s="58">
        <f>+L49+L51</f>
        <v>20630243.949999999</v>
      </c>
      <c r="M48" s="58">
        <f t="shared" ref="M48:BA48" si="419">+M49+M51</f>
        <v>0</v>
      </c>
      <c r="N48" s="58">
        <f t="shared" si="419"/>
        <v>20630243.949999999</v>
      </c>
      <c r="O48" s="58">
        <f t="shared" si="419"/>
        <v>0</v>
      </c>
      <c r="P48" s="58">
        <f t="shared" si="419"/>
        <v>0</v>
      </c>
      <c r="Q48" s="58">
        <f t="shared" si="419"/>
        <v>0</v>
      </c>
      <c r="R48" s="58">
        <f t="shared" si="419"/>
        <v>20630243.949999999</v>
      </c>
      <c r="S48" s="58">
        <f t="shared" si="419"/>
        <v>18656383.949999999</v>
      </c>
      <c r="T48" s="58">
        <f t="shared" si="419"/>
        <v>0</v>
      </c>
      <c r="U48" s="58">
        <f t="shared" si="419"/>
        <v>18656383.949999999</v>
      </c>
      <c r="V48" s="58">
        <f t="shared" si="419"/>
        <v>0</v>
      </c>
      <c r="W48" s="58">
        <f t="shared" si="419"/>
        <v>0</v>
      </c>
      <c r="X48" s="58">
        <f t="shared" si="419"/>
        <v>0</v>
      </c>
      <c r="Y48" s="58">
        <f t="shared" si="419"/>
        <v>18656383.949999999</v>
      </c>
      <c r="Z48" s="58">
        <f t="shared" si="419"/>
        <v>1967702.8</v>
      </c>
      <c r="AA48" s="58">
        <f t="shared" si="419"/>
        <v>0</v>
      </c>
      <c r="AB48" s="58">
        <f t="shared" si="419"/>
        <v>1967702.8</v>
      </c>
      <c r="AC48" s="58">
        <f t="shared" si="419"/>
        <v>0</v>
      </c>
      <c r="AD48" s="58">
        <f t="shared" si="419"/>
        <v>0</v>
      </c>
      <c r="AE48" s="58">
        <f t="shared" si="419"/>
        <v>0</v>
      </c>
      <c r="AF48" s="58">
        <f t="shared" si="419"/>
        <v>1967702.8</v>
      </c>
      <c r="AG48" s="58">
        <f t="shared" si="419"/>
        <v>0</v>
      </c>
      <c r="AH48" s="58">
        <f t="shared" si="419"/>
        <v>0</v>
      </c>
      <c r="AI48" s="58">
        <f t="shared" si="419"/>
        <v>0</v>
      </c>
      <c r="AJ48" s="58">
        <f t="shared" si="419"/>
        <v>0</v>
      </c>
      <c r="AK48" s="58">
        <f t="shared" si="419"/>
        <v>0</v>
      </c>
      <c r="AL48" s="58">
        <f t="shared" si="419"/>
        <v>0</v>
      </c>
      <c r="AM48" s="58">
        <f t="shared" si="419"/>
        <v>0</v>
      </c>
      <c r="AN48" s="58">
        <f t="shared" si="419"/>
        <v>0</v>
      </c>
      <c r="AO48" s="58">
        <f t="shared" si="419"/>
        <v>0</v>
      </c>
      <c r="AP48" s="58">
        <f t="shared" si="419"/>
        <v>0</v>
      </c>
      <c r="AQ48" s="58">
        <f t="shared" si="419"/>
        <v>0</v>
      </c>
      <c r="AR48" s="58">
        <f t="shared" si="419"/>
        <v>0</v>
      </c>
      <c r="AS48" s="58">
        <f t="shared" si="419"/>
        <v>0</v>
      </c>
      <c r="AT48" s="58">
        <f t="shared" si="419"/>
        <v>0</v>
      </c>
      <c r="AU48" s="58">
        <f t="shared" si="419"/>
        <v>6157.1999999999534</v>
      </c>
      <c r="AV48" s="58">
        <f t="shared" si="419"/>
        <v>0</v>
      </c>
      <c r="AW48" s="58">
        <f t="shared" si="419"/>
        <v>6157.1999999999534</v>
      </c>
      <c r="AX48" s="58">
        <f t="shared" si="419"/>
        <v>0</v>
      </c>
      <c r="AY48" s="58">
        <f t="shared" si="419"/>
        <v>0</v>
      </c>
      <c r="AZ48" s="58">
        <f t="shared" si="419"/>
        <v>0</v>
      </c>
      <c r="BA48" s="58">
        <f t="shared" si="419"/>
        <v>6157.1999999999534</v>
      </c>
      <c r="BB48" s="59"/>
      <c r="BC48" s="60"/>
      <c r="BD48" s="58"/>
      <c r="BE48" s="58"/>
      <c r="BF48" s="58"/>
      <c r="BG48" s="58"/>
      <c r="BH48" s="58"/>
      <c r="BI48" s="58"/>
    </row>
    <row r="49" spans="1:61" ht="18" customHeight="1">
      <c r="A49" s="61">
        <v>2022</v>
      </c>
      <c r="B49" s="61">
        <v>8324</v>
      </c>
      <c r="C49" s="61">
        <v>1</v>
      </c>
      <c r="D49" s="61">
        <v>3</v>
      </c>
      <c r="E49" s="61">
        <v>1</v>
      </c>
      <c r="F49" s="61">
        <v>2000</v>
      </c>
      <c r="G49" s="61">
        <v>2800</v>
      </c>
      <c r="H49" s="61">
        <v>282</v>
      </c>
      <c r="I49" s="62"/>
      <c r="J49" s="63" t="s">
        <v>139</v>
      </c>
      <c r="L49" s="64">
        <f>+L50</f>
        <v>1319489.1100000001</v>
      </c>
      <c r="M49" s="64">
        <f t="shared" ref="M49:R51" si="420">+M50</f>
        <v>0</v>
      </c>
      <c r="N49" s="64">
        <f t="shared" si="420"/>
        <v>1319489.1100000001</v>
      </c>
      <c r="O49" s="64">
        <f t="shared" si="420"/>
        <v>0</v>
      </c>
      <c r="P49" s="64">
        <f t="shared" si="420"/>
        <v>0</v>
      </c>
      <c r="Q49" s="64">
        <f t="shared" si="420"/>
        <v>0</v>
      </c>
      <c r="R49" s="64">
        <f t="shared" si="420"/>
        <v>1319489.1100000001</v>
      </c>
      <c r="S49" s="64">
        <f>+S50</f>
        <v>1319489.1100000001</v>
      </c>
      <c r="T49" s="64">
        <f t="shared" ref="T49:Y51" si="421">+T50</f>
        <v>0</v>
      </c>
      <c r="U49" s="64">
        <f t="shared" si="421"/>
        <v>1319489.1100000001</v>
      </c>
      <c r="V49" s="64">
        <f t="shared" si="421"/>
        <v>0</v>
      </c>
      <c r="W49" s="64">
        <f t="shared" si="421"/>
        <v>0</v>
      </c>
      <c r="X49" s="64">
        <f t="shared" si="421"/>
        <v>0</v>
      </c>
      <c r="Y49" s="64">
        <f t="shared" si="421"/>
        <v>1319489.1100000001</v>
      </c>
      <c r="Z49" s="64">
        <f>+Z50</f>
        <v>0</v>
      </c>
      <c r="AA49" s="64">
        <f t="shared" ref="AA49:AF51" si="422">+AA50</f>
        <v>0</v>
      </c>
      <c r="AB49" s="64">
        <f t="shared" si="422"/>
        <v>0</v>
      </c>
      <c r="AC49" s="64">
        <f t="shared" si="422"/>
        <v>0</v>
      </c>
      <c r="AD49" s="64">
        <f t="shared" si="422"/>
        <v>0</v>
      </c>
      <c r="AE49" s="64">
        <f t="shared" si="422"/>
        <v>0</v>
      </c>
      <c r="AF49" s="64">
        <f t="shared" si="422"/>
        <v>0</v>
      </c>
      <c r="AG49" s="64">
        <f>+AG50</f>
        <v>0</v>
      </c>
      <c r="AH49" s="64">
        <f t="shared" ref="AH49:AM51" si="423">+AH50</f>
        <v>0</v>
      </c>
      <c r="AI49" s="64">
        <f t="shared" si="423"/>
        <v>0</v>
      </c>
      <c r="AJ49" s="64">
        <f t="shared" si="423"/>
        <v>0</v>
      </c>
      <c r="AK49" s="64">
        <f t="shared" si="423"/>
        <v>0</v>
      </c>
      <c r="AL49" s="64">
        <f t="shared" si="423"/>
        <v>0</v>
      </c>
      <c r="AM49" s="64">
        <f t="shared" si="423"/>
        <v>0</v>
      </c>
      <c r="AN49" s="64">
        <f>+AN50</f>
        <v>0</v>
      </c>
      <c r="AO49" s="64">
        <f t="shared" ref="AO49:AT51" si="424">+AO50</f>
        <v>0</v>
      </c>
      <c r="AP49" s="64">
        <f t="shared" si="424"/>
        <v>0</v>
      </c>
      <c r="AQ49" s="64">
        <f t="shared" si="424"/>
        <v>0</v>
      </c>
      <c r="AR49" s="64">
        <f t="shared" si="424"/>
        <v>0</v>
      </c>
      <c r="AS49" s="64">
        <f t="shared" si="424"/>
        <v>0</v>
      </c>
      <c r="AT49" s="64">
        <f t="shared" si="424"/>
        <v>0</v>
      </c>
      <c r="AU49" s="64">
        <f t="shared" si="412"/>
        <v>0</v>
      </c>
      <c r="AV49" s="64">
        <f t="shared" si="413"/>
        <v>0</v>
      </c>
      <c r="AW49" s="64">
        <f t="shared" si="414"/>
        <v>0</v>
      </c>
      <c r="AX49" s="64">
        <f t="shared" si="415"/>
        <v>0</v>
      </c>
      <c r="AY49" s="64">
        <f t="shared" si="416"/>
        <v>0</v>
      </c>
      <c r="AZ49" s="64">
        <f t="shared" si="417"/>
        <v>0</v>
      </c>
      <c r="BA49" s="64">
        <f t="shared" si="418"/>
        <v>0</v>
      </c>
      <c r="BB49" s="65"/>
      <c r="BC49" s="66"/>
      <c r="BD49" s="64"/>
      <c r="BE49" s="64"/>
      <c r="BF49" s="64"/>
      <c r="BG49" s="64"/>
      <c r="BH49" s="64"/>
      <c r="BI49" s="64"/>
    </row>
    <row r="50" spans="1:61" ht="18" customHeight="1">
      <c r="A50" s="67">
        <v>2022</v>
      </c>
      <c r="B50" s="67">
        <v>8324</v>
      </c>
      <c r="C50" s="67">
        <v>1</v>
      </c>
      <c r="D50" s="67">
        <v>3</v>
      </c>
      <c r="E50" s="67">
        <v>1</v>
      </c>
      <c r="F50" s="67">
        <v>2000</v>
      </c>
      <c r="G50" s="67">
        <v>2800</v>
      </c>
      <c r="H50" s="67">
        <v>282</v>
      </c>
      <c r="I50" s="68" t="s">
        <v>116</v>
      </c>
      <c r="J50" s="69" t="s">
        <v>139</v>
      </c>
      <c r="L50" s="70">
        <v>1319489.1100000001</v>
      </c>
      <c r="M50" s="70">
        <v>0</v>
      </c>
      <c r="N50" s="71">
        <f>+L50+M50</f>
        <v>1319489.1100000001</v>
      </c>
      <c r="O50" s="70">
        <v>0</v>
      </c>
      <c r="P50" s="70">
        <v>0</v>
      </c>
      <c r="Q50" s="71">
        <f>+O50+P50</f>
        <v>0</v>
      </c>
      <c r="R50" s="71">
        <f>+N50+Q50</f>
        <v>1319489.1100000001</v>
      </c>
      <c r="S50" s="70">
        <v>1319489.1100000001</v>
      </c>
      <c r="T50" s="70">
        <v>0</v>
      </c>
      <c r="U50" s="70">
        <f t="shared" ref="U50" si="425">+S50+T50</f>
        <v>1319489.1100000001</v>
      </c>
      <c r="V50" s="70">
        <v>0</v>
      </c>
      <c r="W50" s="70">
        <v>0</v>
      </c>
      <c r="X50" s="70">
        <f t="shared" ref="X50" si="426">+V50+W50</f>
        <v>0</v>
      </c>
      <c r="Y50" s="70">
        <f t="shared" ref="Y50" si="427">+U50+X50</f>
        <v>1319489.1100000001</v>
      </c>
      <c r="Z50" s="70">
        <v>0</v>
      </c>
      <c r="AA50" s="70">
        <v>0</v>
      </c>
      <c r="AB50" s="70">
        <f t="shared" ref="AB50" si="428">+Z50+AA50</f>
        <v>0</v>
      </c>
      <c r="AC50" s="70">
        <v>0</v>
      </c>
      <c r="AD50" s="70">
        <v>0</v>
      </c>
      <c r="AE50" s="70">
        <f t="shared" ref="AE50" si="429">+AC50+AD50</f>
        <v>0</v>
      </c>
      <c r="AF50" s="70">
        <f t="shared" ref="AF50" si="430">+AB50+AE50</f>
        <v>0</v>
      </c>
      <c r="AG50" s="70">
        <v>0</v>
      </c>
      <c r="AH50" s="70">
        <v>0</v>
      </c>
      <c r="AI50" s="70">
        <f t="shared" ref="AI50" si="431">+AG50+AH50</f>
        <v>0</v>
      </c>
      <c r="AJ50" s="70">
        <v>0</v>
      </c>
      <c r="AK50" s="70">
        <v>0</v>
      </c>
      <c r="AL50" s="70">
        <f t="shared" ref="AL50" si="432">+AJ50+AK50</f>
        <v>0</v>
      </c>
      <c r="AM50" s="70">
        <f t="shared" ref="AM50" si="433">+AI50+AL50</f>
        <v>0</v>
      </c>
      <c r="AN50" s="70">
        <v>0</v>
      </c>
      <c r="AO50" s="70">
        <v>0</v>
      </c>
      <c r="AP50" s="70">
        <f t="shared" ref="AP50" si="434">+AN50+AO50</f>
        <v>0</v>
      </c>
      <c r="AQ50" s="70">
        <v>0</v>
      </c>
      <c r="AR50" s="70">
        <v>0</v>
      </c>
      <c r="AS50" s="70">
        <f t="shared" ref="AS50" si="435">+AQ50+AR50</f>
        <v>0</v>
      </c>
      <c r="AT50" s="70">
        <f t="shared" ref="AT50" si="436">+AP50+AS50</f>
        <v>0</v>
      </c>
      <c r="AU50" s="70">
        <f t="shared" si="412"/>
        <v>0</v>
      </c>
      <c r="AV50" s="70">
        <f t="shared" si="413"/>
        <v>0</v>
      </c>
      <c r="AW50" s="70">
        <f t="shared" si="414"/>
        <v>0</v>
      </c>
      <c r="AX50" s="70">
        <f t="shared" si="415"/>
        <v>0</v>
      </c>
      <c r="AY50" s="70">
        <f t="shared" si="416"/>
        <v>0</v>
      </c>
      <c r="AZ50" s="70">
        <f t="shared" si="417"/>
        <v>0</v>
      </c>
      <c r="BA50" s="70">
        <f t="shared" si="418"/>
        <v>0</v>
      </c>
      <c r="BB50" s="72">
        <f>84+53</f>
        <v>137</v>
      </c>
      <c r="BC50" s="73"/>
      <c r="BD50" s="72">
        <v>137</v>
      </c>
      <c r="BE50" s="70"/>
      <c r="BF50" s="70"/>
      <c r="BG50" s="70"/>
      <c r="BH50" s="72">
        <f>+BB50-BD50-BF50</f>
        <v>0</v>
      </c>
      <c r="BI50" s="72">
        <f>+BC50-BE50-BG50</f>
        <v>0</v>
      </c>
    </row>
    <row r="51" spans="1:61" ht="18" customHeight="1">
      <c r="A51" s="61">
        <v>2022</v>
      </c>
      <c r="B51" s="61">
        <v>8324</v>
      </c>
      <c r="C51" s="61">
        <v>1</v>
      </c>
      <c r="D51" s="61">
        <v>3</v>
      </c>
      <c r="E51" s="61">
        <v>1</v>
      </c>
      <c r="F51" s="61">
        <v>2000</v>
      </c>
      <c r="G51" s="61">
        <v>2800</v>
      </c>
      <c r="H51" s="61">
        <v>283</v>
      </c>
      <c r="I51" s="62"/>
      <c r="J51" s="63" t="s">
        <v>144</v>
      </c>
      <c r="L51" s="64">
        <f>+L52</f>
        <v>19310754.84</v>
      </c>
      <c r="M51" s="64">
        <f t="shared" si="420"/>
        <v>0</v>
      </c>
      <c r="N51" s="64">
        <f t="shared" si="420"/>
        <v>19310754.84</v>
      </c>
      <c r="O51" s="64">
        <f t="shared" si="420"/>
        <v>0</v>
      </c>
      <c r="P51" s="64">
        <f t="shared" si="420"/>
        <v>0</v>
      </c>
      <c r="Q51" s="64">
        <f t="shared" si="420"/>
        <v>0</v>
      </c>
      <c r="R51" s="64">
        <f t="shared" si="420"/>
        <v>19310754.84</v>
      </c>
      <c r="S51" s="64">
        <f>+S52</f>
        <v>17336894.84</v>
      </c>
      <c r="T51" s="64">
        <f t="shared" si="421"/>
        <v>0</v>
      </c>
      <c r="U51" s="64">
        <f t="shared" si="421"/>
        <v>17336894.84</v>
      </c>
      <c r="V51" s="64">
        <f t="shared" si="421"/>
        <v>0</v>
      </c>
      <c r="W51" s="64">
        <f t="shared" si="421"/>
        <v>0</v>
      </c>
      <c r="X51" s="64">
        <f t="shared" si="421"/>
        <v>0</v>
      </c>
      <c r="Y51" s="64">
        <f t="shared" si="421"/>
        <v>17336894.84</v>
      </c>
      <c r="Z51" s="64">
        <f>+Z52</f>
        <v>1967702.8</v>
      </c>
      <c r="AA51" s="64">
        <f t="shared" si="422"/>
        <v>0</v>
      </c>
      <c r="AB51" s="64">
        <f t="shared" si="422"/>
        <v>1967702.8</v>
      </c>
      <c r="AC51" s="64">
        <f t="shared" si="422"/>
        <v>0</v>
      </c>
      <c r="AD51" s="64">
        <f t="shared" si="422"/>
        <v>0</v>
      </c>
      <c r="AE51" s="64">
        <f t="shared" si="422"/>
        <v>0</v>
      </c>
      <c r="AF51" s="64">
        <f t="shared" si="422"/>
        <v>1967702.8</v>
      </c>
      <c r="AG51" s="64">
        <f>+AG52</f>
        <v>0</v>
      </c>
      <c r="AH51" s="64">
        <f t="shared" si="423"/>
        <v>0</v>
      </c>
      <c r="AI51" s="64">
        <f t="shared" si="423"/>
        <v>0</v>
      </c>
      <c r="AJ51" s="64">
        <f t="shared" si="423"/>
        <v>0</v>
      </c>
      <c r="AK51" s="64">
        <f t="shared" si="423"/>
        <v>0</v>
      </c>
      <c r="AL51" s="64">
        <f t="shared" si="423"/>
        <v>0</v>
      </c>
      <c r="AM51" s="64">
        <f t="shared" si="423"/>
        <v>0</v>
      </c>
      <c r="AN51" s="64">
        <f>+AN52</f>
        <v>0</v>
      </c>
      <c r="AO51" s="64">
        <f t="shared" si="424"/>
        <v>0</v>
      </c>
      <c r="AP51" s="64">
        <f t="shared" si="424"/>
        <v>0</v>
      </c>
      <c r="AQ51" s="64">
        <f t="shared" si="424"/>
        <v>0</v>
      </c>
      <c r="AR51" s="64">
        <f t="shared" si="424"/>
        <v>0</v>
      </c>
      <c r="AS51" s="64">
        <f t="shared" si="424"/>
        <v>0</v>
      </c>
      <c r="AT51" s="64">
        <f t="shared" si="424"/>
        <v>0</v>
      </c>
      <c r="AU51" s="64">
        <f t="shared" ref="AU51:AU52" si="437">+L51-S51-Z51-AG51-AN51</f>
        <v>6157.1999999999534</v>
      </c>
      <c r="AV51" s="64">
        <f t="shared" ref="AV51:AV52" si="438">+M51-T51-AA51-AH51-AO51</f>
        <v>0</v>
      </c>
      <c r="AW51" s="64">
        <f t="shared" ref="AW51:AW52" si="439">+N51-U51-AB51-AI51-AP51</f>
        <v>6157.1999999999534</v>
      </c>
      <c r="AX51" s="64">
        <f t="shared" ref="AX51:AX52" si="440">+O51-V51-AC51-AJ51-AQ51</f>
        <v>0</v>
      </c>
      <c r="AY51" s="64">
        <f t="shared" ref="AY51:AY52" si="441">+P51-W51-AD51-AK51-AR51</f>
        <v>0</v>
      </c>
      <c r="AZ51" s="64">
        <f t="shared" ref="AZ51:AZ52" si="442">+Q51-X51-AE51-AL51-AS51</f>
        <v>0</v>
      </c>
      <c r="BA51" s="64">
        <f t="shared" ref="BA51:BA52" si="443">+R51-Y51-AF51-AM51-AT51</f>
        <v>6157.1999999999534</v>
      </c>
      <c r="BB51" s="65"/>
      <c r="BC51" s="66"/>
      <c r="BD51" s="64"/>
      <c r="BE51" s="64"/>
      <c r="BF51" s="64"/>
      <c r="BG51" s="64"/>
      <c r="BH51" s="64"/>
      <c r="BI51" s="64"/>
    </row>
    <row r="52" spans="1:61" ht="18" customHeight="1">
      <c r="A52" s="67">
        <v>2022</v>
      </c>
      <c r="B52" s="67">
        <v>8324</v>
      </c>
      <c r="C52" s="67">
        <v>1</v>
      </c>
      <c r="D52" s="67">
        <v>3</v>
      </c>
      <c r="E52" s="67">
        <v>1</v>
      </c>
      <c r="F52" s="67">
        <v>2000</v>
      </c>
      <c r="G52" s="67">
        <v>2800</v>
      </c>
      <c r="H52" s="67">
        <v>283</v>
      </c>
      <c r="I52" s="68" t="s">
        <v>116</v>
      </c>
      <c r="J52" s="69" t="s">
        <v>144</v>
      </c>
      <c r="L52" s="70">
        <v>19310754.84</v>
      </c>
      <c r="M52" s="70">
        <v>0</v>
      </c>
      <c r="N52" s="71">
        <f>+L52+M52</f>
        <v>19310754.84</v>
      </c>
      <c r="O52" s="70">
        <v>0</v>
      </c>
      <c r="P52" s="70">
        <v>0</v>
      </c>
      <c r="Q52" s="71">
        <f>+O52+P52</f>
        <v>0</v>
      </c>
      <c r="R52" s="71">
        <f>+N52+Q52</f>
        <v>19310754.84</v>
      </c>
      <c r="S52" s="70">
        <v>17336894.84</v>
      </c>
      <c r="T52" s="70">
        <v>0</v>
      </c>
      <c r="U52" s="70">
        <f t="shared" ref="U52" si="444">+S52+T52</f>
        <v>17336894.84</v>
      </c>
      <c r="V52" s="70">
        <v>0</v>
      </c>
      <c r="W52" s="70">
        <v>0</v>
      </c>
      <c r="X52" s="70">
        <f t="shared" ref="X52" si="445">+V52+W52</f>
        <v>0</v>
      </c>
      <c r="Y52" s="70">
        <f t="shared" ref="Y52" si="446">+U52+X52</f>
        <v>17336894.84</v>
      </c>
      <c r="Z52" s="70">
        <v>1967702.8</v>
      </c>
      <c r="AA52" s="70">
        <v>0</v>
      </c>
      <c r="AB52" s="70">
        <f t="shared" ref="AB52" si="447">+Z52+AA52</f>
        <v>1967702.8</v>
      </c>
      <c r="AC52" s="70">
        <v>0</v>
      </c>
      <c r="AD52" s="70">
        <v>0</v>
      </c>
      <c r="AE52" s="70">
        <f t="shared" ref="AE52" si="448">+AC52+AD52</f>
        <v>0</v>
      </c>
      <c r="AF52" s="70">
        <f t="shared" ref="AF52" si="449">+AB52+AE52</f>
        <v>1967702.8</v>
      </c>
      <c r="AG52" s="70">
        <v>0</v>
      </c>
      <c r="AH52" s="70">
        <v>0</v>
      </c>
      <c r="AI52" s="70">
        <f t="shared" ref="AI52" si="450">+AG52+AH52</f>
        <v>0</v>
      </c>
      <c r="AJ52" s="70">
        <v>0</v>
      </c>
      <c r="AK52" s="70">
        <v>0</v>
      </c>
      <c r="AL52" s="70">
        <f t="shared" ref="AL52" si="451">+AJ52+AK52</f>
        <v>0</v>
      </c>
      <c r="AM52" s="70">
        <f t="shared" ref="AM52" si="452">+AI52+AL52</f>
        <v>0</v>
      </c>
      <c r="AN52" s="70">
        <v>0</v>
      </c>
      <c r="AO52" s="70">
        <v>0</v>
      </c>
      <c r="AP52" s="70">
        <f t="shared" ref="AP52" si="453">+AN52+AO52</f>
        <v>0</v>
      </c>
      <c r="AQ52" s="70">
        <v>0</v>
      </c>
      <c r="AR52" s="70">
        <v>0</v>
      </c>
      <c r="AS52" s="70">
        <f t="shared" ref="AS52" si="454">+AQ52+AR52</f>
        <v>0</v>
      </c>
      <c r="AT52" s="70">
        <f t="shared" ref="AT52" si="455">+AP52+AS52</f>
        <v>0</v>
      </c>
      <c r="AU52" s="70">
        <f t="shared" si="437"/>
        <v>6157.1999999999534</v>
      </c>
      <c r="AV52" s="70">
        <f t="shared" si="438"/>
        <v>0</v>
      </c>
      <c r="AW52" s="70">
        <f t="shared" si="439"/>
        <v>6157.1999999999534</v>
      </c>
      <c r="AX52" s="70">
        <f t="shared" si="440"/>
        <v>0</v>
      </c>
      <c r="AY52" s="70">
        <f t="shared" si="441"/>
        <v>0</v>
      </c>
      <c r="AZ52" s="70">
        <f t="shared" si="442"/>
        <v>0</v>
      </c>
      <c r="BA52" s="70">
        <f t="shared" si="443"/>
        <v>6157.1999999999534</v>
      </c>
      <c r="BB52" s="72">
        <f>300+542+1200+66</f>
        <v>2108</v>
      </c>
      <c r="BC52" s="73"/>
      <c r="BD52" s="72">
        <f>842+1200</f>
        <v>2042</v>
      </c>
      <c r="BE52" s="70"/>
      <c r="BF52" s="70"/>
      <c r="BG52" s="70"/>
      <c r="BH52" s="72">
        <f>+BB52-BD52-BF52</f>
        <v>66</v>
      </c>
      <c r="BI52" s="72">
        <f>+BC52-BE52-BG52</f>
        <v>0</v>
      </c>
    </row>
    <row r="53" spans="1:61" ht="26.1" customHeight="1">
      <c r="A53" s="88">
        <v>2022</v>
      </c>
      <c r="B53" s="88">
        <v>8324</v>
      </c>
      <c r="C53" s="88">
        <v>1</v>
      </c>
      <c r="D53" s="88">
        <v>3</v>
      </c>
      <c r="E53" s="88">
        <v>1</v>
      </c>
      <c r="F53" s="88"/>
      <c r="G53" s="88"/>
      <c r="H53" s="88"/>
      <c r="I53" s="89" t="s">
        <v>7</v>
      </c>
      <c r="J53" s="90" t="s">
        <v>68</v>
      </c>
      <c r="L53" s="91">
        <f>+L54</f>
        <v>27264640</v>
      </c>
      <c r="M53" s="91">
        <f t="shared" ref="M53:BA53" si="456">+M54</f>
        <v>40896960</v>
      </c>
      <c r="N53" s="91">
        <f t="shared" si="456"/>
        <v>68161600</v>
      </c>
      <c r="O53" s="91">
        <f t="shared" si="456"/>
        <v>0</v>
      </c>
      <c r="P53" s="91">
        <f t="shared" si="456"/>
        <v>0</v>
      </c>
      <c r="Q53" s="91">
        <f t="shared" si="456"/>
        <v>0</v>
      </c>
      <c r="R53" s="91">
        <f t="shared" si="456"/>
        <v>68161600</v>
      </c>
      <c r="S53" s="91">
        <f t="shared" si="456"/>
        <v>27264640</v>
      </c>
      <c r="T53" s="91">
        <f t="shared" si="456"/>
        <v>40896960</v>
      </c>
      <c r="U53" s="91">
        <f t="shared" si="456"/>
        <v>68161600</v>
      </c>
      <c r="V53" s="91">
        <f t="shared" si="456"/>
        <v>0</v>
      </c>
      <c r="W53" s="91">
        <f t="shared" si="456"/>
        <v>0</v>
      </c>
      <c r="X53" s="91">
        <f t="shared" si="456"/>
        <v>0</v>
      </c>
      <c r="Y53" s="91">
        <f t="shared" si="456"/>
        <v>68161600</v>
      </c>
      <c r="Z53" s="91">
        <f t="shared" si="456"/>
        <v>0</v>
      </c>
      <c r="AA53" s="91">
        <f t="shared" si="456"/>
        <v>0</v>
      </c>
      <c r="AB53" s="91">
        <f t="shared" si="456"/>
        <v>0</v>
      </c>
      <c r="AC53" s="91">
        <f t="shared" si="456"/>
        <v>0</v>
      </c>
      <c r="AD53" s="91">
        <f t="shared" si="456"/>
        <v>0</v>
      </c>
      <c r="AE53" s="91">
        <f t="shared" si="456"/>
        <v>0</v>
      </c>
      <c r="AF53" s="91">
        <f t="shared" si="456"/>
        <v>0</v>
      </c>
      <c r="AG53" s="91">
        <f t="shared" si="456"/>
        <v>0</v>
      </c>
      <c r="AH53" s="91">
        <f t="shared" si="456"/>
        <v>0</v>
      </c>
      <c r="AI53" s="91">
        <f t="shared" si="456"/>
        <v>0</v>
      </c>
      <c r="AJ53" s="91">
        <f t="shared" si="456"/>
        <v>0</v>
      </c>
      <c r="AK53" s="91">
        <f t="shared" si="456"/>
        <v>0</v>
      </c>
      <c r="AL53" s="91">
        <f t="shared" si="456"/>
        <v>0</v>
      </c>
      <c r="AM53" s="91">
        <f t="shared" si="456"/>
        <v>0</v>
      </c>
      <c r="AN53" s="91">
        <f t="shared" si="456"/>
        <v>0</v>
      </c>
      <c r="AO53" s="91">
        <f t="shared" si="456"/>
        <v>0</v>
      </c>
      <c r="AP53" s="91">
        <f t="shared" si="456"/>
        <v>0</v>
      </c>
      <c r="AQ53" s="91">
        <f t="shared" si="456"/>
        <v>0</v>
      </c>
      <c r="AR53" s="91">
        <f t="shared" si="456"/>
        <v>0</v>
      </c>
      <c r="AS53" s="91">
        <f t="shared" si="456"/>
        <v>0</v>
      </c>
      <c r="AT53" s="91">
        <f t="shared" si="456"/>
        <v>0</v>
      </c>
      <c r="AU53" s="91">
        <f t="shared" si="456"/>
        <v>0</v>
      </c>
      <c r="AV53" s="91">
        <f t="shared" si="456"/>
        <v>0</v>
      </c>
      <c r="AW53" s="91">
        <f t="shared" si="456"/>
        <v>0</v>
      </c>
      <c r="AX53" s="91">
        <f t="shared" si="456"/>
        <v>0</v>
      </c>
      <c r="AY53" s="91">
        <f t="shared" si="456"/>
        <v>0</v>
      </c>
      <c r="AZ53" s="91">
        <f t="shared" si="456"/>
        <v>0</v>
      </c>
      <c r="BA53" s="91">
        <f t="shared" si="456"/>
        <v>0</v>
      </c>
      <c r="BB53" s="92"/>
      <c r="BC53" s="93"/>
      <c r="BD53" s="91"/>
      <c r="BE53" s="91"/>
      <c r="BF53" s="91"/>
      <c r="BG53" s="91"/>
      <c r="BH53" s="91"/>
      <c r="BI53" s="91"/>
    </row>
    <row r="54" spans="1:61" ht="18" customHeight="1">
      <c r="A54" s="49">
        <v>2022</v>
      </c>
      <c r="B54" s="49">
        <v>8324</v>
      </c>
      <c r="C54" s="49">
        <v>1</v>
      </c>
      <c r="D54" s="49">
        <v>3</v>
      </c>
      <c r="E54" s="49">
        <v>1</v>
      </c>
      <c r="F54" s="49">
        <v>5000</v>
      </c>
      <c r="G54" s="49"/>
      <c r="H54" s="49"/>
      <c r="I54" s="50" t="s">
        <v>7</v>
      </c>
      <c r="J54" s="51" t="s">
        <v>30</v>
      </c>
      <c r="L54" s="52">
        <f>+L55+L58</f>
        <v>27264640</v>
      </c>
      <c r="M54" s="52">
        <f t="shared" ref="M54:BA54" si="457">+M55+M58</f>
        <v>40896960</v>
      </c>
      <c r="N54" s="52">
        <f t="shared" si="457"/>
        <v>68161600</v>
      </c>
      <c r="O54" s="52">
        <f t="shared" si="457"/>
        <v>0</v>
      </c>
      <c r="P54" s="52">
        <f t="shared" si="457"/>
        <v>0</v>
      </c>
      <c r="Q54" s="52">
        <f t="shared" si="457"/>
        <v>0</v>
      </c>
      <c r="R54" s="52">
        <f t="shared" si="457"/>
        <v>68161600</v>
      </c>
      <c r="S54" s="52">
        <f t="shared" si="457"/>
        <v>27264640</v>
      </c>
      <c r="T54" s="52">
        <f t="shared" si="457"/>
        <v>40896960</v>
      </c>
      <c r="U54" s="52">
        <f t="shared" si="457"/>
        <v>68161600</v>
      </c>
      <c r="V54" s="52">
        <f t="shared" si="457"/>
        <v>0</v>
      </c>
      <c r="W54" s="52">
        <f t="shared" si="457"/>
        <v>0</v>
      </c>
      <c r="X54" s="52">
        <f t="shared" si="457"/>
        <v>0</v>
      </c>
      <c r="Y54" s="52">
        <f t="shared" si="457"/>
        <v>68161600</v>
      </c>
      <c r="Z54" s="52">
        <f t="shared" si="457"/>
        <v>0</v>
      </c>
      <c r="AA54" s="52">
        <f t="shared" si="457"/>
        <v>0</v>
      </c>
      <c r="AB54" s="52">
        <f t="shared" si="457"/>
        <v>0</v>
      </c>
      <c r="AC54" s="52">
        <f t="shared" si="457"/>
        <v>0</v>
      </c>
      <c r="AD54" s="52">
        <f t="shared" si="457"/>
        <v>0</v>
      </c>
      <c r="AE54" s="52">
        <f t="shared" si="457"/>
        <v>0</v>
      </c>
      <c r="AF54" s="52">
        <f t="shared" si="457"/>
        <v>0</v>
      </c>
      <c r="AG54" s="52">
        <f t="shared" si="457"/>
        <v>0</v>
      </c>
      <c r="AH54" s="52">
        <f t="shared" si="457"/>
        <v>0</v>
      </c>
      <c r="AI54" s="52">
        <f t="shared" si="457"/>
        <v>0</v>
      </c>
      <c r="AJ54" s="52">
        <f t="shared" si="457"/>
        <v>0</v>
      </c>
      <c r="AK54" s="52">
        <f t="shared" si="457"/>
        <v>0</v>
      </c>
      <c r="AL54" s="52">
        <f t="shared" si="457"/>
        <v>0</v>
      </c>
      <c r="AM54" s="52">
        <f t="shared" si="457"/>
        <v>0</v>
      </c>
      <c r="AN54" s="52">
        <f t="shared" si="457"/>
        <v>0</v>
      </c>
      <c r="AO54" s="52">
        <f t="shared" si="457"/>
        <v>0</v>
      </c>
      <c r="AP54" s="52">
        <f t="shared" si="457"/>
        <v>0</v>
      </c>
      <c r="AQ54" s="52">
        <f t="shared" si="457"/>
        <v>0</v>
      </c>
      <c r="AR54" s="52">
        <f t="shared" si="457"/>
        <v>0</v>
      </c>
      <c r="AS54" s="52">
        <f t="shared" si="457"/>
        <v>0</v>
      </c>
      <c r="AT54" s="52">
        <f t="shared" si="457"/>
        <v>0</v>
      </c>
      <c r="AU54" s="52">
        <f t="shared" si="457"/>
        <v>0</v>
      </c>
      <c r="AV54" s="52">
        <f t="shared" si="457"/>
        <v>0</v>
      </c>
      <c r="AW54" s="52">
        <f t="shared" si="457"/>
        <v>0</v>
      </c>
      <c r="AX54" s="52">
        <f t="shared" si="457"/>
        <v>0</v>
      </c>
      <c r="AY54" s="52">
        <f t="shared" si="457"/>
        <v>0</v>
      </c>
      <c r="AZ54" s="52">
        <f t="shared" si="457"/>
        <v>0</v>
      </c>
      <c r="BA54" s="52">
        <f t="shared" si="457"/>
        <v>0</v>
      </c>
      <c r="BB54" s="53"/>
      <c r="BC54" s="54"/>
      <c r="BD54" s="52"/>
      <c r="BE54" s="52"/>
      <c r="BF54" s="52"/>
      <c r="BG54" s="52"/>
      <c r="BH54" s="52"/>
      <c r="BI54" s="52"/>
    </row>
    <row r="55" spans="1:61" ht="18" customHeight="1">
      <c r="A55" s="55">
        <v>2022</v>
      </c>
      <c r="B55" s="55">
        <v>8324</v>
      </c>
      <c r="C55" s="55">
        <v>1</v>
      </c>
      <c r="D55" s="55">
        <v>3</v>
      </c>
      <c r="E55" s="55">
        <v>5</v>
      </c>
      <c r="F55" s="55">
        <v>5000</v>
      </c>
      <c r="G55" s="55">
        <v>5100</v>
      </c>
      <c r="H55" s="55"/>
      <c r="I55" s="56" t="s">
        <v>7</v>
      </c>
      <c r="J55" s="57" t="s">
        <v>31</v>
      </c>
      <c r="L55" s="58">
        <f>+L56</f>
        <v>0</v>
      </c>
      <c r="M55" s="58">
        <f t="shared" ref="M55:BA55" si="458">+M56</f>
        <v>0</v>
      </c>
      <c r="N55" s="58">
        <f t="shared" si="458"/>
        <v>0</v>
      </c>
      <c r="O55" s="58">
        <f t="shared" si="458"/>
        <v>0</v>
      </c>
      <c r="P55" s="58">
        <f t="shared" si="458"/>
        <v>0</v>
      </c>
      <c r="Q55" s="58">
        <f t="shared" si="458"/>
        <v>0</v>
      </c>
      <c r="R55" s="58">
        <f t="shared" si="458"/>
        <v>0</v>
      </c>
      <c r="S55" s="58">
        <f t="shared" si="458"/>
        <v>0</v>
      </c>
      <c r="T55" s="58">
        <f t="shared" si="458"/>
        <v>0</v>
      </c>
      <c r="U55" s="58">
        <f t="shared" si="458"/>
        <v>0</v>
      </c>
      <c r="V55" s="58">
        <f t="shared" si="458"/>
        <v>0</v>
      </c>
      <c r="W55" s="58">
        <f t="shared" si="458"/>
        <v>0</v>
      </c>
      <c r="X55" s="58">
        <f t="shared" si="458"/>
        <v>0</v>
      </c>
      <c r="Y55" s="58">
        <f t="shared" si="458"/>
        <v>0</v>
      </c>
      <c r="Z55" s="58">
        <f t="shared" si="458"/>
        <v>0</v>
      </c>
      <c r="AA55" s="58">
        <f t="shared" si="458"/>
        <v>0</v>
      </c>
      <c r="AB55" s="58">
        <f t="shared" si="458"/>
        <v>0</v>
      </c>
      <c r="AC55" s="58">
        <f t="shared" si="458"/>
        <v>0</v>
      </c>
      <c r="AD55" s="58">
        <f t="shared" si="458"/>
        <v>0</v>
      </c>
      <c r="AE55" s="58">
        <f t="shared" si="458"/>
        <v>0</v>
      </c>
      <c r="AF55" s="58">
        <f t="shared" si="458"/>
        <v>0</v>
      </c>
      <c r="AG55" s="58">
        <f t="shared" si="458"/>
        <v>0</v>
      </c>
      <c r="AH55" s="58">
        <f t="shared" si="458"/>
        <v>0</v>
      </c>
      <c r="AI55" s="58">
        <f t="shared" si="458"/>
        <v>0</v>
      </c>
      <c r="AJ55" s="58">
        <f t="shared" si="458"/>
        <v>0</v>
      </c>
      <c r="AK55" s="58">
        <f t="shared" si="458"/>
        <v>0</v>
      </c>
      <c r="AL55" s="58">
        <f t="shared" si="458"/>
        <v>0</v>
      </c>
      <c r="AM55" s="58">
        <f t="shared" si="458"/>
        <v>0</v>
      </c>
      <c r="AN55" s="58">
        <f t="shared" si="458"/>
        <v>0</v>
      </c>
      <c r="AO55" s="58">
        <f t="shared" si="458"/>
        <v>0</v>
      </c>
      <c r="AP55" s="58">
        <f t="shared" si="458"/>
        <v>0</v>
      </c>
      <c r="AQ55" s="58">
        <f t="shared" si="458"/>
        <v>0</v>
      </c>
      <c r="AR55" s="58">
        <f t="shared" si="458"/>
        <v>0</v>
      </c>
      <c r="AS55" s="58">
        <f t="shared" si="458"/>
        <v>0</v>
      </c>
      <c r="AT55" s="58">
        <f t="shared" si="458"/>
        <v>0</v>
      </c>
      <c r="AU55" s="58">
        <f t="shared" si="458"/>
        <v>0</v>
      </c>
      <c r="AV55" s="58">
        <f t="shared" si="458"/>
        <v>0</v>
      </c>
      <c r="AW55" s="58">
        <f t="shared" si="458"/>
        <v>0</v>
      </c>
      <c r="AX55" s="58">
        <f t="shared" si="458"/>
        <v>0</v>
      </c>
      <c r="AY55" s="58">
        <f t="shared" si="458"/>
        <v>0</v>
      </c>
      <c r="AZ55" s="58">
        <f t="shared" si="458"/>
        <v>0</v>
      </c>
      <c r="BA55" s="58">
        <f t="shared" si="458"/>
        <v>0</v>
      </c>
      <c r="BB55" s="59"/>
      <c r="BC55" s="60"/>
      <c r="BD55" s="58"/>
      <c r="BE55" s="58"/>
      <c r="BF55" s="58"/>
      <c r="BG55" s="58"/>
      <c r="BH55" s="58"/>
      <c r="BI55" s="58"/>
    </row>
    <row r="56" spans="1:61" ht="18" customHeight="1">
      <c r="A56" s="61">
        <v>2022</v>
      </c>
      <c r="B56" s="61">
        <v>8324</v>
      </c>
      <c r="C56" s="61">
        <v>1</v>
      </c>
      <c r="D56" s="61">
        <v>3</v>
      </c>
      <c r="E56" s="61">
        <v>5</v>
      </c>
      <c r="F56" s="61">
        <v>5000</v>
      </c>
      <c r="G56" s="61">
        <v>5100</v>
      </c>
      <c r="H56" s="61">
        <v>515</v>
      </c>
      <c r="I56" s="62" t="s">
        <v>7</v>
      </c>
      <c r="J56" s="63" t="s">
        <v>33</v>
      </c>
      <c r="L56" s="64">
        <f t="shared" ref="L56:R56" si="459">+L57</f>
        <v>0</v>
      </c>
      <c r="M56" s="64">
        <f t="shared" si="459"/>
        <v>0</v>
      </c>
      <c r="N56" s="64">
        <f t="shared" si="459"/>
        <v>0</v>
      </c>
      <c r="O56" s="64">
        <f t="shared" si="459"/>
        <v>0</v>
      </c>
      <c r="P56" s="64">
        <f t="shared" si="459"/>
        <v>0</v>
      </c>
      <c r="Q56" s="64">
        <f t="shared" si="459"/>
        <v>0</v>
      </c>
      <c r="R56" s="64">
        <f t="shared" si="459"/>
        <v>0</v>
      </c>
      <c r="S56" s="64">
        <f>+S57</f>
        <v>0</v>
      </c>
      <c r="T56" s="64">
        <f t="shared" ref="T56:BA56" si="460">+T57</f>
        <v>0</v>
      </c>
      <c r="U56" s="64">
        <f t="shared" si="460"/>
        <v>0</v>
      </c>
      <c r="V56" s="64">
        <f t="shared" si="460"/>
        <v>0</v>
      </c>
      <c r="W56" s="64">
        <f t="shared" si="460"/>
        <v>0</v>
      </c>
      <c r="X56" s="64">
        <f t="shared" si="460"/>
        <v>0</v>
      </c>
      <c r="Y56" s="64">
        <f t="shared" si="460"/>
        <v>0</v>
      </c>
      <c r="Z56" s="64">
        <f t="shared" si="460"/>
        <v>0</v>
      </c>
      <c r="AA56" s="64">
        <f t="shared" si="460"/>
        <v>0</v>
      </c>
      <c r="AB56" s="64">
        <f t="shared" si="460"/>
        <v>0</v>
      </c>
      <c r="AC56" s="64">
        <f t="shared" si="460"/>
        <v>0</v>
      </c>
      <c r="AD56" s="64">
        <f t="shared" si="460"/>
        <v>0</v>
      </c>
      <c r="AE56" s="64">
        <f t="shared" si="460"/>
        <v>0</v>
      </c>
      <c r="AF56" s="64">
        <f t="shared" si="460"/>
        <v>0</v>
      </c>
      <c r="AG56" s="64">
        <f t="shared" si="460"/>
        <v>0</v>
      </c>
      <c r="AH56" s="64">
        <f t="shared" si="460"/>
        <v>0</v>
      </c>
      <c r="AI56" s="64">
        <f t="shared" si="460"/>
        <v>0</v>
      </c>
      <c r="AJ56" s="64">
        <f t="shared" si="460"/>
        <v>0</v>
      </c>
      <c r="AK56" s="64">
        <f t="shared" si="460"/>
        <v>0</v>
      </c>
      <c r="AL56" s="64">
        <f t="shared" si="460"/>
        <v>0</v>
      </c>
      <c r="AM56" s="64">
        <f t="shared" si="460"/>
        <v>0</v>
      </c>
      <c r="AN56" s="64">
        <f t="shared" si="460"/>
        <v>0</v>
      </c>
      <c r="AO56" s="64">
        <f t="shared" si="460"/>
        <v>0</v>
      </c>
      <c r="AP56" s="64">
        <f t="shared" si="460"/>
        <v>0</v>
      </c>
      <c r="AQ56" s="64">
        <f t="shared" si="460"/>
        <v>0</v>
      </c>
      <c r="AR56" s="64">
        <f t="shared" si="460"/>
        <v>0</v>
      </c>
      <c r="AS56" s="64">
        <f t="shared" si="460"/>
        <v>0</v>
      </c>
      <c r="AT56" s="64">
        <f t="shared" si="460"/>
        <v>0</v>
      </c>
      <c r="AU56" s="64">
        <f t="shared" si="460"/>
        <v>0</v>
      </c>
      <c r="AV56" s="64">
        <f t="shared" si="460"/>
        <v>0</v>
      </c>
      <c r="AW56" s="64">
        <f t="shared" si="460"/>
        <v>0</v>
      </c>
      <c r="AX56" s="64">
        <f t="shared" si="460"/>
        <v>0</v>
      </c>
      <c r="AY56" s="64">
        <f t="shared" si="460"/>
        <v>0</v>
      </c>
      <c r="AZ56" s="64">
        <f t="shared" si="460"/>
        <v>0</v>
      </c>
      <c r="BA56" s="64">
        <f t="shared" si="460"/>
        <v>0</v>
      </c>
      <c r="BB56" s="95"/>
      <c r="BC56" s="66"/>
      <c r="BD56" s="64"/>
      <c r="BE56" s="64"/>
      <c r="BF56" s="64"/>
      <c r="BG56" s="64"/>
      <c r="BH56" s="64"/>
      <c r="BI56" s="64"/>
    </row>
    <row r="57" spans="1:61" ht="18" customHeight="1">
      <c r="A57" s="67">
        <v>2022</v>
      </c>
      <c r="B57" s="67">
        <v>8324</v>
      </c>
      <c r="C57" s="67">
        <v>1</v>
      </c>
      <c r="D57" s="67">
        <v>3</v>
      </c>
      <c r="E57" s="67">
        <v>5</v>
      </c>
      <c r="F57" s="67">
        <v>5000</v>
      </c>
      <c r="G57" s="67">
        <v>5100</v>
      </c>
      <c r="H57" s="67">
        <v>515</v>
      </c>
      <c r="I57" s="68">
        <v>1</v>
      </c>
      <c r="J57" s="69" t="s">
        <v>33</v>
      </c>
      <c r="L57" s="70">
        <v>0</v>
      </c>
      <c r="M57" s="70">
        <v>0</v>
      </c>
      <c r="N57" s="71">
        <f>+L57+M57</f>
        <v>0</v>
      </c>
      <c r="O57" s="70">
        <v>0</v>
      </c>
      <c r="P57" s="70">
        <v>0</v>
      </c>
      <c r="Q57" s="71">
        <f>+O57</f>
        <v>0</v>
      </c>
      <c r="R57" s="71">
        <f>+N57+Q57</f>
        <v>0</v>
      </c>
      <c r="S57" s="70">
        <v>0</v>
      </c>
      <c r="T57" s="70">
        <v>0</v>
      </c>
      <c r="U57" s="70">
        <f t="shared" ref="U57" si="461">+S57+T57</f>
        <v>0</v>
      </c>
      <c r="V57" s="70">
        <v>0</v>
      </c>
      <c r="W57" s="70">
        <v>0</v>
      </c>
      <c r="X57" s="70">
        <f t="shared" ref="X57" si="462">+V57+W57</f>
        <v>0</v>
      </c>
      <c r="Y57" s="70">
        <f t="shared" ref="Y57" si="463">+U57+X57</f>
        <v>0</v>
      </c>
      <c r="Z57" s="70">
        <v>0</v>
      </c>
      <c r="AA57" s="70">
        <v>0</v>
      </c>
      <c r="AB57" s="70">
        <f t="shared" ref="AB57" si="464">+Z57+AA57</f>
        <v>0</v>
      </c>
      <c r="AC57" s="70">
        <v>0</v>
      </c>
      <c r="AD57" s="70">
        <v>0</v>
      </c>
      <c r="AE57" s="70">
        <f t="shared" ref="AE57" si="465">+AC57+AD57</f>
        <v>0</v>
      </c>
      <c r="AF57" s="70">
        <f t="shared" ref="AF57" si="466">+AB57+AE57</f>
        <v>0</v>
      </c>
      <c r="AG57" s="70">
        <v>0</v>
      </c>
      <c r="AH57" s="70">
        <v>0</v>
      </c>
      <c r="AI57" s="70">
        <f t="shared" ref="AI57" si="467">+AG57+AH57</f>
        <v>0</v>
      </c>
      <c r="AJ57" s="70">
        <v>0</v>
      </c>
      <c r="AK57" s="70">
        <v>0</v>
      </c>
      <c r="AL57" s="70">
        <f t="shared" ref="AL57" si="468">+AJ57+AK57</f>
        <v>0</v>
      </c>
      <c r="AM57" s="70">
        <f t="shared" ref="AM57" si="469">+AI57+AL57</f>
        <v>0</v>
      </c>
      <c r="AN57" s="70">
        <v>0</v>
      </c>
      <c r="AO57" s="70">
        <v>0</v>
      </c>
      <c r="AP57" s="70">
        <f t="shared" ref="AP57" si="470">+AN57+AO57</f>
        <v>0</v>
      </c>
      <c r="AQ57" s="70">
        <v>0</v>
      </c>
      <c r="AR57" s="70">
        <v>0</v>
      </c>
      <c r="AS57" s="70">
        <f t="shared" ref="AS57" si="471">+AQ57+AR57</f>
        <v>0</v>
      </c>
      <c r="AT57" s="70">
        <f t="shared" ref="AT57" si="472">+AP57+AS57</f>
        <v>0</v>
      </c>
      <c r="AU57" s="70">
        <f t="shared" ref="AU57" si="473">+L57-S57-Z57-AG57-AN57</f>
        <v>0</v>
      </c>
      <c r="AV57" s="70">
        <f t="shared" ref="AV57" si="474">+M57-T57-AA57-AH57-AO57</f>
        <v>0</v>
      </c>
      <c r="AW57" s="70">
        <f t="shared" ref="AW57" si="475">+N57-U57-AB57-AI57-AP57</f>
        <v>0</v>
      </c>
      <c r="AX57" s="70">
        <f t="shared" ref="AX57" si="476">+O57-V57-AC57-AJ57-AQ57</f>
        <v>0</v>
      </c>
      <c r="AY57" s="70">
        <f t="shared" ref="AY57" si="477">+P57-W57-AD57-AK57-AR57</f>
        <v>0</v>
      </c>
      <c r="AZ57" s="70">
        <f t="shared" ref="AZ57" si="478">+Q57-X57-AE57-AL57-AS57</f>
        <v>0</v>
      </c>
      <c r="BA57" s="70">
        <f t="shared" ref="BA57" si="479">+R57-Y57-AF57-AM57-AT57</f>
        <v>0</v>
      </c>
      <c r="BB57" s="72"/>
      <c r="BC57" s="73"/>
      <c r="BD57" s="70"/>
      <c r="BE57" s="70"/>
      <c r="BF57" s="70"/>
      <c r="BG57" s="70"/>
      <c r="BH57" s="72">
        <f>+BB57-BD57-BF57</f>
        <v>0</v>
      </c>
      <c r="BI57" s="72">
        <f>+BC57-BE57-BG57</f>
        <v>0</v>
      </c>
    </row>
    <row r="58" spans="1:61" ht="18" customHeight="1">
      <c r="A58" s="55">
        <v>2022</v>
      </c>
      <c r="B58" s="55">
        <v>8324</v>
      </c>
      <c r="C58" s="55">
        <v>1</v>
      </c>
      <c r="D58" s="55">
        <v>3</v>
      </c>
      <c r="E58" s="55">
        <v>1</v>
      </c>
      <c r="F58" s="55">
        <v>5000</v>
      </c>
      <c r="G58" s="55">
        <v>5400</v>
      </c>
      <c r="H58" s="55"/>
      <c r="I58" s="56" t="s">
        <v>7</v>
      </c>
      <c r="J58" s="57" t="s">
        <v>37</v>
      </c>
      <c r="L58" s="58">
        <f>+L59</f>
        <v>27264640</v>
      </c>
      <c r="M58" s="58">
        <f t="shared" ref="M58:BA59" si="480">+M59</f>
        <v>40896960</v>
      </c>
      <c r="N58" s="58">
        <f t="shared" si="480"/>
        <v>68161600</v>
      </c>
      <c r="O58" s="58">
        <f t="shared" si="480"/>
        <v>0</v>
      </c>
      <c r="P58" s="58">
        <f t="shared" si="480"/>
        <v>0</v>
      </c>
      <c r="Q58" s="58">
        <f t="shared" si="480"/>
        <v>0</v>
      </c>
      <c r="R58" s="58">
        <f t="shared" si="480"/>
        <v>68161600</v>
      </c>
      <c r="S58" s="58">
        <f t="shared" si="480"/>
        <v>27264640</v>
      </c>
      <c r="T58" s="58">
        <f t="shared" si="480"/>
        <v>40896960</v>
      </c>
      <c r="U58" s="58">
        <f t="shared" si="480"/>
        <v>68161600</v>
      </c>
      <c r="V58" s="58">
        <f t="shared" si="480"/>
        <v>0</v>
      </c>
      <c r="W58" s="58">
        <f t="shared" si="480"/>
        <v>0</v>
      </c>
      <c r="X58" s="58">
        <f t="shared" si="480"/>
        <v>0</v>
      </c>
      <c r="Y58" s="58">
        <f t="shared" si="480"/>
        <v>68161600</v>
      </c>
      <c r="Z58" s="58">
        <f t="shared" si="480"/>
        <v>0</v>
      </c>
      <c r="AA58" s="58">
        <f t="shared" si="480"/>
        <v>0</v>
      </c>
      <c r="AB58" s="58">
        <f t="shared" si="480"/>
        <v>0</v>
      </c>
      <c r="AC58" s="58">
        <f t="shared" si="480"/>
        <v>0</v>
      </c>
      <c r="AD58" s="58">
        <f t="shared" si="480"/>
        <v>0</v>
      </c>
      <c r="AE58" s="58">
        <f t="shared" si="480"/>
        <v>0</v>
      </c>
      <c r="AF58" s="58">
        <f t="shared" si="480"/>
        <v>0</v>
      </c>
      <c r="AG58" s="58">
        <f t="shared" si="480"/>
        <v>0</v>
      </c>
      <c r="AH58" s="58">
        <f t="shared" si="480"/>
        <v>0</v>
      </c>
      <c r="AI58" s="58">
        <f t="shared" si="480"/>
        <v>0</v>
      </c>
      <c r="AJ58" s="58">
        <f t="shared" si="480"/>
        <v>0</v>
      </c>
      <c r="AK58" s="58">
        <f t="shared" si="480"/>
        <v>0</v>
      </c>
      <c r="AL58" s="58">
        <f t="shared" si="480"/>
        <v>0</v>
      </c>
      <c r="AM58" s="58">
        <f t="shared" si="480"/>
        <v>0</v>
      </c>
      <c r="AN58" s="58">
        <f t="shared" si="480"/>
        <v>0</v>
      </c>
      <c r="AO58" s="58">
        <f t="shared" si="480"/>
        <v>0</v>
      </c>
      <c r="AP58" s="58">
        <f t="shared" si="480"/>
        <v>0</v>
      </c>
      <c r="AQ58" s="58">
        <f t="shared" si="480"/>
        <v>0</v>
      </c>
      <c r="AR58" s="58">
        <f t="shared" si="480"/>
        <v>0</v>
      </c>
      <c r="AS58" s="58">
        <f t="shared" si="480"/>
        <v>0</v>
      </c>
      <c r="AT58" s="58">
        <f t="shared" si="480"/>
        <v>0</v>
      </c>
      <c r="AU58" s="58">
        <f t="shared" si="480"/>
        <v>0</v>
      </c>
      <c r="AV58" s="58">
        <f t="shared" si="480"/>
        <v>0</v>
      </c>
      <c r="AW58" s="58">
        <f t="shared" si="480"/>
        <v>0</v>
      </c>
      <c r="AX58" s="58">
        <f t="shared" si="480"/>
        <v>0</v>
      </c>
      <c r="AY58" s="58">
        <f t="shared" si="480"/>
        <v>0</v>
      </c>
      <c r="AZ58" s="58">
        <f t="shared" si="480"/>
        <v>0</v>
      </c>
      <c r="BA58" s="58">
        <f t="shared" si="480"/>
        <v>0</v>
      </c>
      <c r="BB58" s="59"/>
      <c r="BC58" s="60"/>
      <c r="BD58" s="58"/>
      <c r="BE58" s="58"/>
      <c r="BF58" s="58"/>
      <c r="BG58" s="58"/>
      <c r="BH58" s="58"/>
      <c r="BI58" s="58"/>
    </row>
    <row r="59" spans="1:61" ht="18" customHeight="1">
      <c r="A59" s="61">
        <v>2022</v>
      </c>
      <c r="B59" s="61">
        <v>8324</v>
      </c>
      <c r="C59" s="61">
        <v>1</v>
      </c>
      <c r="D59" s="61">
        <v>3</v>
      </c>
      <c r="E59" s="61">
        <v>1</v>
      </c>
      <c r="F59" s="61">
        <v>5000</v>
      </c>
      <c r="G59" s="61">
        <v>5400</v>
      </c>
      <c r="H59" s="61">
        <v>541</v>
      </c>
      <c r="I59" s="62" t="s">
        <v>7</v>
      </c>
      <c r="J59" s="63" t="s">
        <v>38</v>
      </c>
      <c r="L59" s="85">
        <f>+L60</f>
        <v>27264640</v>
      </c>
      <c r="M59" s="85">
        <f t="shared" si="480"/>
        <v>40896960</v>
      </c>
      <c r="N59" s="85">
        <f t="shared" si="480"/>
        <v>68161600</v>
      </c>
      <c r="O59" s="85">
        <f t="shared" si="480"/>
        <v>0</v>
      </c>
      <c r="P59" s="85">
        <f t="shared" si="480"/>
        <v>0</v>
      </c>
      <c r="Q59" s="85">
        <f t="shared" si="480"/>
        <v>0</v>
      </c>
      <c r="R59" s="85">
        <f t="shared" si="480"/>
        <v>68161600</v>
      </c>
      <c r="S59" s="85">
        <f t="shared" si="480"/>
        <v>27264640</v>
      </c>
      <c r="T59" s="85">
        <f t="shared" si="480"/>
        <v>40896960</v>
      </c>
      <c r="U59" s="85">
        <f t="shared" si="480"/>
        <v>68161600</v>
      </c>
      <c r="V59" s="85">
        <f t="shared" si="480"/>
        <v>0</v>
      </c>
      <c r="W59" s="85">
        <f t="shared" si="480"/>
        <v>0</v>
      </c>
      <c r="X59" s="85">
        <f t="shared" si="480"/>
        <v>0</v>
      </c>
      <c r="Y59" s="85">
        <f t="shared" si="480"/>
        <v>68161600</v>
      </c>
      <c r="Z59" s="85">
        <f t="shared" si="480"/>
        <v>0</v>
      </c>
      <c r="AA59" s="85">
        <f t="shared" si="480"/>
        <v>0</v>
      </c>
      <c r="AB59" s="85">
        <f t="shared" si="480"/>
        <v>0</v>
      </c>
      <c r="AC59" s="85">
        <f t="shared" si="480"/>
        <v>0</v>
      </c>
      <c r="AD59" s="85">
        <f t="shared" si="480"/>
        <v>0</v>
      </c>
      <c r="AE59" s="85">
        <f t="shared" si="480"/>
        <v>0</v>
      </c>
      <c r="AF59" s="85">
        <f t="shared" si="480"/>
        <v>0</v>
      </c>
      <c r="AG59" s="85">
        <f t="shared" si="480"/>
        <v>0</v>
      </c>
      <c r="AH59" s="85">
        <f t="shared" si="480"/>
        <v>0</v>
      </c>
      <c r="AI59" s="85">
        <f t="shared" si="480"/>
        <v>0</v>
      </c>
      <c r="AJ59" s="85">
        <f t="shared" si="480"/>
        <v>0</v>
      </c>
      <c r="AK59" s="85">
        <f t="shared" si="480"/>
        <v>0</v>
      </c>
      <c r="AL59" s="85">
        <f t="shared" si="480"/>
        <v>0</v>
      </c>
      <c r="AM59" s="85">
        <f t="shared" si="480"/>
        <v>0</v>
      </c>
      <c r="AN59" s="85">
        <f t="shared" si="480"/>
        <v>0</v>
      </c>
      <c r="AO59" s="85">
        <f t="shared" si="480"/>
        <v>0</v>
      </c>
      <c r="AP59" s="85">
        <f t="shared" si="480"/>
        <v>0</v>
      </c>
      <c r="AQ59" s="85">
        <f t="shared" si="480"/>
        <v>0</v>
      </c>
      <c r="AR59" s="85">
        <f t="shared" si="480"/>
        <v>0</v>
      </c>
      <c r="AS59" s="85">
        <f t="shared" si="480"/>
        <v>0</v>
      </c>
      <c r="AT59" s="85">
        <f t="shared" si="480"/>
        <v>0</v>
      </c>
      <c r="AU59" s="85">
        <f t="shared" si="480"/>
        <v>0</v>
      </c>
      <c r="AV59" s="85">
        <f t="shared" si="480"/>
        <v>0</v>
      </c>
      <c r="AW59" s="85">
        <f t="shared" si="480"/>
        <v>0</v>
      </c>
      <c r="AX59" s="85">
        <f t="shared" si="480"/>
        <v>0</v>
      </c>
      <c r="AY59" s="85">
        <f t="shared" si="480"/>
        <v>0</v>
      </c>
      <c r="AZ59" s="85">
        <f t="shared" si="480"/>
        <v>0</v>
      </c>
      <c r="BA59" s="85">
        <f t="shared" si="480"/>
        <v>0</v>
      </c>
      <c r="BB59" s="65"/>
      <c r="BC59" s="66"/>
      <c r="BD59" s="85"/>
      <c r="BE59" s="85"/>
      <c r="BF59" s="85"/>
      <c r="BG59" s="85"/>
      <c r="BH59" s="85"/>
      <c r="BI59" s="85"/>
    </row>
    <row r="60" spans="1:61" ht="18" customHeight="1">
      <c r="A60" s="67">
        <v>2022</v>
      </c>
      <c r="B60" s="67">
        <v>8324</v>
      </c>
      <c r="C60" s="67">
        <v>1</v>
      </c>
      <c r="D60" s="67">
        <v>3</v>
      </c>
      <c r="E60" s="67">
        <v>1</v>
      </c>
      <c r="F60" s="67">
        <v>5000</v>
      </c>
      <c r="G60" s="67">
        <v>5400</v>
      </c>
      <c r="H60" s="67">
        <v>541</v>
      </c>
      <c r="I60" s="68">
        <v>1</v>
      </c>
      <c r="J60" s="69" t="s">
        <v>38</v>
      </c>
      <c r="L60" s="70">
        <v>27264640</v>
      </c>
      <c r="M60" s="70">
        <v>40896960</v>
      </c>
      <c r="N60" s="71">
        <f>+L60+M60</f>
        <v>68161600</v>
      </c>
      <c r="O60" s="70">
        <v>0</v>
      </c>
      <c r="P60" s="70">
        <v>0</v>
      </c>
      <c r="Q60" s="71">
        <v>0</v>
      </c>
      <c r="R60" s="71">
        <f>+N60+Q60</f>
        <v>68161600</v>
      </c>
      <c r="S60" s="70">
        <v>27264640</v>
      </c>
      <c r="T60" s="70">
        <v>40896960</v>
      </c>
      <c r="U60" s="70">
        <f t="shared" ref="U60:U68" si="481">+S60+T60</f>
        <v>68161600</v>
      </c>
      <c r="V60" s="70">
        <v>0</v>
      </c>
      <c r="W60" s="70">
        <v>0</v>
      </c>
      <c r="X60" s="70">
        <f t="shared" ref="X60:X68" si="482">+V60+W60</f>
        <v>0</v>
      </c>
      <c r="Y60" s="70">
        <f t="shared" ref="Y60:Y68" si="483">+U60+X60</f>
        <v>68161600</v>
      </c>
      <c r="Z60" s="70">
        <v>0</v>
      </c>
      <c r="AA60" s="70">
        <v>0</v>
      </c>
      <c r="AB60" s="70">
        <f t="shared" ref="AB60:AB68" si="484">+Z60+AA60</f>
        <v>0</v>
      </c>
      <c r="AC60" s="70">
        <v>0</v>
      </c>
      <c r="AD60" s="70">
        <v>0</v>
      </c>
      <c r="AE60" s="70">
        <f t="shared" ref="AE60:AE68" si="485">+AC60+AD60</f>
        <v>0</v>
      </c>
      <c r="AF60" s="70">
        <f t="shared" ref="AF60:AF68" si="486">+AB60+AE60</f>
        <v>0</v>
      </c>
      <c r="AG60" s="70">
        <v>0</v>
      </c>
      <c r="AH60" s="70">
        <v>0</v>
      </c>
      <c r="AI60" s="70">
        <f t="shared" ref="AI60:AI68" si="487">+AG60+AH60</f>
        <v>0</v>
      </c>
      <c r="AJ60" s="70">
        <v>0</v>
      </c>
      <c r="AK60" s="70">
        <v>0</v>
      </c>
      <c r="AL60" s="70">
        <f t="shared" ref="AL60:AL68" si="488">+AJ60+AK60</f>
        <v>0</v>
      </c>
      <c r="AM60" s="70">
        <f t="shared" ref="AM60:AM68" si="489">+AI60+AL60</f>
        <v>0</v>
      </c>
      <c r="AN60" s="70">
        <v>0</v>
      </c>
      <c r="AO60" s="70">
        <v>0</v>
      </c>
      <c r="AP60" s="70">
        <f t="shared" ref="AP60:AP68" si="490">+AN60+AO60</f>
        <v>0</v>
      </c>
      <c r="AQ60" s="70">
        <v>0</v>
      </c>
      <c r="AR60" s="70">
        <v>0</v>
      </c>
      <c r="AS60" s="70">
        <f t="shared" ref="AS60:AS68" si="491">+AQ60+AR60</f>
        <v>0</v>
      </c>
      <c r="AT60" s="70">
        <f t="shared" ref="AT60:AT68" si="492">+AP60+AS60</f>
        <v>0</v>
      </c>
      <c r="AU60" s="70">
        <f t="shared" ref="AU60:AU68" si="493">+L60-S60-Z60-AG60-AN60</f>
        <v>0</v>
      </c>
      <c r="AV60" s="70">
        <f t="shared" ref="AV60:AV68" si="494">+M60-T60-AA60-AH60-AO60</f>
        <v>0</v>
      </c>
      <c r="AW60" s="70">
        <f t="shared" ref="AW60:AW68" si="495">+N60-U60-AB60-AI60-AP60</f>
        <v>0</v>
      </c>
      <c r="AX60" s="70">
        <f t="shared" ref="AX60:AX68" si="496">+O60-V60-AC60-AJ60-AQ60</f>
        <v>0</v>
      </c>
      <c r="AY60" s="70">
        <f t="shared" ref="AY60:AY68" si="497">+P60-W60-AD60-AK60-AR60</f>
        <v>0</v>
      </c>
      <c r="AZ60" s="70">
        <f t="shared" ref="AZ60:AZ68" si="498">+Q60-X60-AE60-AL60-AS60</f>
        <v>0</v>
      </c>
      <c r="BA60" s="70">
        <f t="shared" ref="BA60:BA68" si="499">+R60-Y60-AF60-AM60-AT60</f>
        <v>0</v>
      </c>
      <c r="BB60" s="72">
        <v>10</v>
      </c>
      <c r="BC60" s="73"/>
      <c r="BD60" s="72">
        <v>10</v>
      </c>
      <c r="BE60" s="70"/>
      <c r="BF60" s="70"/>
      <c r="BG60" s="70"/>
      <c r="BH60" s="72">
        <f>+BB60-BD60-BF60</f>
        <v>0</v>
      </c>
      <c r="BI60" s="72">
        <f>+BC60-BE60-BG60</f>
        <v>0</v>
      </c>
    </row>
    <row r="61" spans="1:61" ht="29.25" customHeight="1">
      <c r="A61" s="88">
        <v>2022</v>
      </c>
      <c r="B61" s="88">
        <v>8324</v>
      </c>
      <c r="C61" s="88">
        <v>1</v>
      </c>
      <c r="D61" s="88">
        <v>3</v>
      </c>
      <c r="E61" s="88">
        <v>1</v>
      </c>
      <c r="F61" s="88"/>
      <c r="G61" s="88"/>
      <c r="H61" s="88"/>
      <c r="I61" s="89" t="s">
        <v>7</v>
      </c>
      <c r="J61" s="90" t="s">
        <v>69</v>
      </c>
      <c r="L61" s="91">
        <f>+L62</f>
        <v>9181614.4100000001</v>
      </c>
      <c r="M61" s="91">
        <f t="shared" ref="M61:BA67" si="500">+M62</f>
        <v>0</v>
      </c>
      <c r="N61" s="91">
        <f t="shared" si="500"/>
        <v>9181614.4100000001</v>
      </c>
      <c r="O61" s="91">
        <f t="shared" si="500"/>
        <v>0</v>
      </c>
      <c r="P61" s="91">
        <f t="shared" si="500"/>
        <v>0</v>
      </c>
      <c r="Q61" s="91">
        <f t="shared" si="500"/>
        <v>0</v>
      </c>
      <c r="R61" s="91">
        <f t="shared" si="500"/>
        <v>9181614.4100000001</v>
      </c>
      <c r="S61" s="91">
        <f t="shared" si="500"/>
        <v>9181564.8100000005</v>
      </c>
      <c r="T61" s="91">
        <f t="shared" si="500"/>
        <v>0</v>
      </c>
      <c r="U61" s="91">
        <f t="shared" si="500"/>
        <v>9181564.8100000005</v>
      </c>
      <c r="V61" s="91">
        <f t="shared" si="500"/>
        <v>0</v>
      </c>
      <c r="W61" s="91">
        <f t="shared" si="500"/>
        <v>0</v>
      </c>
      <c r="X61" s="91">
        <f t="shared" si="500"/>
        <v>0</v>
      </c>
      <c r="Y61" s="91">
        <f t="shared" si="500"/>
        <v>9181564.8100000005</v>
      </c>
      <c r="Z61" s="91">
        <f t="shared" si="500"/>
        <v>0</v>
      </c>
      <c r="AA61" s="91">
        <f t="shared" si="500"/>
        <v>0</v>
      </c>
      <c r="AB61" s="91">
        <f t="shared" si="500"/>
        <v>0</v>
      </c>
      <c r="AC61" s="91">
        <f t="shared" si="500"/>
        <v>0</v>
      </c>
      <c r="AD61" s="91">
        <f t="shared" si="500"/>
        <v>0</v>
      </c>
      <c r="AE61" s="91">
        <f t="shared" si="500"/>
        <v>0</v>
      </c>
      <c r="AF61" s="91">
        <f t="shared" si="500"/>
        <v>0</v>
      </c>
      <c r="AG61" s="91">
        <f t="shared" si="500"/>
        <v>0</v>
      </c>
      <c r="AH61" s="91">
        <f t="shared" si="500"/>
        <v>0</v>
      </c>
      <c r="AI61" s="91">
        <f t="shared" si="500"/>
        <v>0</v>
      </c>
      <c r="AJ61" s="91">
        <f t="shared" si="500"/>
        <v>0</v>
      </c>
      <c r="AK61" s="91">
        <f t="shared" si="500"/>
        <v>0</v>
      </c>
      <c r="AL61" s="91">
        <f t="shared" si="500"/>
        <v>0</v>
      </c>
      <c r="AM61" s="91">
        <f t="shared" si="500"/>
        <v>0</v>
      </c>
      <c r="AN61" s="91">
        <f t="shared" si="500"/>
        <v>0</v>
      </c>
      <c r="AO61" s="91">
        <f t="shared" si="500"/>
        <v>0</v>
      </c>
      <c r="AP61" s="91">
        <f t="shared" si="500"/>
        <v>0</v>
      </c>
      <c r="AQ61" s="91">
        <f t="shared" si="500"/>
        <v>0</v>
      </c>
      <c r="AR61" s="91">
        <f t="shared" si="500"/>
        <v>0</v>
      </c>
      <c r="AS61" s="91">
        <f t="shared" si="500"/>
        <v>0</v>
      </c>
      <c r="AT61" s="91">
        <f t="shared" si="500"/>
        <v>0</v>
      </c>
      <c r="AU61" s="91">
        <f t="shared" si="500"/>
        <v>49.599999999627471</v>
      </c>
      <c r="AV61" s="91">
        <f t="shared" si="500"/>
        <v>0</v>
      </c>
      <c r="AW61" s="91">
        <f t="shared" si="500"/>
        <v>49.599999999627471</v>
      </c>
      <c r="AX61" s="91">
        <f t="shared" si="500"/>
        <v>0</v>
      </c>
      <c r="AY61" s="91">
        <f t="shared" si="500"/>
        <v>0</v>
      </c>
      <c r="AZ61" s="91">
        <f t="shared" si="500"/>
        <v>0</v>
      </c>
      <c r="BA61" s="91">
        <f t="shared" si="500"/>
        <v>49.599999999627471</v>
      </c>
      <c r="BB61" s="92"/>
      <c r="BC61" s="93"/>
      <c r="BD61" s="91"/>
      <c r="BE61" s="91"/>
      <c r="BF61" s="91"/>
      <c r="BG61" s="91"/>
      <c r="BH61" s="91"/>
      <c r="BI61" s="91"/>
    </row>
    <row r="62" spans="1:61" ht="18" customHeight="1">
      <c r="A62" s="49">
        <v>2022</v>
      </c>
      <c r="B62" s="49">
        <v>8324</v>
      </c>
      <c r="C62" s="49">
        <v>1</v>
      </c>
      <c r="D62" s="49">
        <v>3</v>
      </c>
      <c r="E62" s="49">
        <v>1</v>
      </c>
      <c r="F62" s="49">
        <v>5000</v>
      </c>
      <c r="G62" s="49"/>
      <c r="H62" s="49"/>
      <c r="I62" s="50" t="s">
        <v>7</v>
      </c>
      <c r="J62" s="51" t="s">
        <v>30</v>
      </c>
      <c r="L62" s="52">
        <f>+L63+L66</f>
        <v>9181614.4100000001</v>
      </c>
      <c r="M62" s="52">
        <f t="shared" ref="M62:BA62" si="501">+M63+M66</f>
        <v>0</v>
      </c>
      <c r="N62" s="52">
        <f t="shared" si="501"/>
        <v>9181614.4100000001</v>
      </c>
      <c r="O62" s="52">
        <f t="shared" si="501"/>
        <v>0</v>
      </c>
      <c r="P62" s="52">
        <f t="shared" si="501"/>
        <v>0</v>
      </c>
      <c r="Q62" s="52">
        <f t="shared" si="501"/>
        <v>0</v>
      </c>
      <c r="R62" s="52">
        <f t="shared" si="501"/>
        <v>9181614.4100000001</v>
      </c>
      <c r="S62" s="52">
        <f t="shared" si="501"/>
        <v>9181564.8100000005</v>
      </c>
      <c r="T62" s="52">
        <f t="shared" si="501"/>
        <v>0</v>
      </c>
      <c r="U62" s="52">
        <f t="shared" si="501"/>
        <v>9181564.8100000005</v>
      </c>
      <c r="V62" s="52">
        <f t="shared" si="501"/>
        <v>0</v>
      </c>
      <c r="W62" s="52">
        <f t="shared" si="501"/>
        <v>0</v>
      </c>
      <c r="X62" s="52">
        <f t="shared" si="501"/>
        <v>0</v>
      </c>
      <c r="Y62" s="52">
        <f t="shared" si="501"/>
        <v>9181564.8100000005</v>
      </c>
      <c r="Z62" s="52">
        <f t="shared" si="501"/>
        <v>0</v>
      </c>
      <c r="AA62" s="52">
        <f t="shared" si="501"/>
        <v>0</v>
      </c>
      <c r="AB62" s="52">
        <f t="shared" si="501"/>
        <v>0</v>
      </c>
      <c r="AC62" s="52">
        <f t="shared" si="501"/>
        <v>0</v>
      </c>
      <c r="AD62" s="52">
        <f t="shared" si="501"/>
        <v>0</v>
      </c>
      <c r="AE62" s="52">
        <f t="shared" si="501"/>
        <v>0</v>
      </c>
      <c r="AF62" s="52">
        <f t="shared" si="501"/>
        <v>0</v>
      </c>
      <c r="AG62" s="52">
        <f t="shared" si="501"/>
        <v>0</v>
      </c>
      <c r="AH62" s="52">
        <f t="shared" si="501"/>
        <v>0</v>
      </c>
      <c r="AI62" s="52">
        <f t="shared" si="501"/>
        <v>0</v>
      </c>
      <c r="AJ62" s="52">
        <f t="shared" si="501"/>
        <v>0</v>
      </c>
      <c r="AK62" s="52">
        <f t="shared" si="501"/>
        <v>0</v>
      </c>
      <c r="AL62" s="52">
        <f t="shared" si="501"/>
        <v>0</v>
      </c>
      <c r="AM62" s="52">
        <f t="shared" si="501"/>
        <v>0</v>
      </c>
      <c r="AN62" s="52">
        <f t="shared" si="501"/>
        <v>0</v>
      </c>
      <c r="AO62" s="52">
        <f t="shared" si="501"/>
        <v>0</v>
      </c>
      <c r="AP62" s="52">
        <f t="shared" si="501"/>
        <v>0</v>
      </c>
      <c r="AQ62" s="52">
        <f t="shared" si="501"/>
        <v>0</v>
      </c>
      <c r="AR62" s="52">
        <f t="shared" si="501"/>
        <v>0</v>
      </c>
      <c r="AS62" s="52">
        <f t="shared" si="501"/>
        <v>0</v>
      </c>
      <c r="AT62" s="52">
        <f t="shared" si="501"/>
        <v>0</v>
      </c>
      <c r="AU62" s="52">
        <f t="shared" si="501"/>
        <v>49.599999999627471</v>
      </c>
      <c r="AV62" s="52">
        <f t="shared" si="501"/>
        <v>0</v>
      </c>
      <c r="AW62" s="52">
        <f t="shared" si="501"/>
        <v>49.599999999627471</v>
      </c>
      <c r="AX62" s="52">
        <f t="shared" si="501"/>
        <v>0</v>
      </c>
      <c r="AY62" s="52">
        <f t="shared" si="501"/>
        <v>0</v>
      </c>
      <c r="AZ62" s="52">
        <f t="shared" si="501"/>
        <v>0</v>
      </c>
      <c r="BA62" s="52">
        <f t="shared" si="501"/>
        <v>49.599999999627471</v>
      </c>
      <c r="BB62" s="53"/>
      <c r="BC62" s="54"/>
      <c r="BD62" s="52"/>
      <c r="BE62" s="52"/>
      <c r="BF62" s="52"/>
      <c r="BG62" s="52"/>
      <c r="BH62" s="52"/>
      <c r="BI62" s="52"/>
    </row>
    <row r="63" spans="1:61" ht="18" customHeight="1">
      <c r="A63" s="55">
        <v>2022</v>
      </c>
      <c r="B63" s="55">
        <v>8324</v>
      </c>
      <c r="C63" s="55">
        <v>1</v>
      </c>
      <c r="D63" s="55">
        <v>3</v>
      </c>
      <c r="E63" s="55">
        <v>1</v>
      </c>
      <c r="F63" s="55">
        <v>5000</v>
      </c>
      <c r="G63" s="55">
        <v>5500</v>
      </c>
      <c r="H63" s="55"/>
      <c r="I63" s="56" t="s">
        <v>7</v>
      </c>
      <c r="J63" s="57" t="s">
        <v>145</v>
      </c>
      <c r="L63" s="58">
        <f>+L64</f>
        <v>2181614.41</v>
      </c>
      <c r="M63" s="58">
        <f t="shared" si="500"/>
        <v>0</v>
      </c>
      <c r="N63" s="58">
        <f t="shared" si="500"/>
        <v>2181614.41</v>
      </c>
      <c r="O63" s="58">
        <f t="shared" si="500"/>
        <v>0</v>
      </c>
      <c r="P63" s="58">
        <f t="shared" si="500"/>
        <v>0</v>
      </c>
      <c r="Q63" s="58">
        <f t="shared" si="500"/>
        <v>0</v>
      </c>
      <c r="R63" s="58">
        <f t="shared" si="500"/>
        <v>2181614.41</v>
      </c>
      <c r="S63" s="58">
        <f t="shared" si="500"/>
        <v>2181614.41</v>
      </c>
      <c r="T63" s="58">
        <f t="shared" si="500"/>
        <v>0</v>
      </c>
      <c r="U63" s="58">
        <f t="shared" si="500"/>
        <v>2181614.41</v>
      </c>
      <c r="V63" s="58">
        <f t="shared" si="500"/>
        <v>0</v>
      </c>
      <c r="W63" s="58">
        <f t="shared" si="500"/>
        <v>0</v>
      </c>
      <c r="X63" s="58">
        <f t="shared" si="500"/>
        <v>0</v>
      </c>
      <c r="Y63" s="58">
        <f t="shared" si="500"/>
        <v>2181614.41</v>
      </c>
      <c r="Z63" s="58">
        <f t="shared" si="500"/>
        <v>0</v>
      </c>
      <c r="AA63" s="58">
        <f t="shared" si="500"/>
        <v>0</v>
      </c>
      <c r="AB63" s="58">
        <f t="shared" si="500"/>
        <v>0</v>
      </c>
      <c r="AC63" s="58">
        <f t="shared" si="500"/>
        <v>0</v>
      </c>
      <c r="AD63" s="58">
        <f t="shared" si="500"/>
        <v>0</v>
      </c>
      <c r="AE63" s="58">
        <f t="shared" si="500"/>
        <v>0</v>
      </c>
      <c r="AF63" s="58">
        <f t="shared" si="500"/>
        <v>0</v>
      </c>
      <c r="AG63" s="58">
        <f t="shared" si="500"/>
        <v>0</v>
      </c>
      <c r="AH63" s="58">
        <f t="shared" si="500"/>
        <v>0</v>
      </c>
      <c r="AI63" s="58">
        <f t="shared" si="500"/>
        <v>0</v>
      </c>
      <c r="AJ63" s="58">
        <f t="shared" si="500"/>
        <v>0</v>
      </c>
      <c r="AK63" s="58">
        <f t="shared" si="500"/>
        <v>0</v>
      </c>
      <c r="AL63" s="58">
        <f t="shared" si="500"/>
        <v>0</v>
      </c>
      <c r="AM63" s="58">
        <f t="shared" si="500"/>
        <v>0</v>
      </c>
      <c r="AN63" s="58">
        <f t="shared" si="500"/>
        <v>0</v>
      </c>
      <c r="AO63" s="58">
        <f t="shared" si="500"/>
        <v>0</v>
      </c>
      <c r="AP63" s="58">
        <f t="shared" si="500"/>
        <v>0</v>
      </c>
      <c r="AQ63" s="58">
        <f t="shared" si="500"/>
        <v>0</v>
      </c>
      <c r="AR63" s="58">
        <f t="shared" si="500"/>
        <v>0</v>
      </c>
      <c r="AS63" s="58">
        <f t="shared" si="500"/>
        <v>0</v>
      </c>
      <c r="AT63" s="58">
        <f t="shared" si="500"/>
        <v>0</v>
      </c>
      <c r="AU63" s="58">
        <f t="shared" si="500"/>
        <v>0</v>
      </c>
      <c r="AV63" s="58">
        <f t="shared" si="500"/>
        <v>0</v>
      </c>
      <c r="AW63" s="58">
        <f t="shared" si="500"/>
        <v>0</v>
      </c>
      <c r="AX63" s="58">
        <f t="shared" si="500"/>
        <v>0</v>
      </c>
      <c r="AY63" s="58">
        <f t="shared" si="500"/>
        <v>0</v>
      </c>
      <c r="AZ63" s="58">
        <f t="shared" si="500"/>
        <v>0</v>
      </c>
      <c r="BA63" s="58">
        <f t="shared" si="500"/>
        <v>0</v>
      </c>
      <c r="BB63" s="59"/>
      <c r="BC63" s="60"/>
      <c r="BD63" s="58"/>
      <c r="BE63" s="58"/>
      <c r="BF63" s="58"/>
      <c r="BG63" s="58"/>
      <c r="BH63" s="58"/>
      <c r="BI63" s="58"/>
    </row>
    <row r="64" spans="1:61" ht="18" customHeight="1">
      <c r="A64" s="61">
        <v>2022</v>
      </c>
      <c r="B64" s="61">
        <v>8324</v>
      </c>
      <c r="C64" s="61">
        <v>1</v>
      </c>
      <c r="D64" s="61">
        <v>3</v>
      </c>
      <c r="E64" s="61">
        <v>1</v>
      </c>
      <c r="F64" s="61">
        <v>5000</v>
      </c>
      <c r="G64" s="61">
        <v>5500</v>
      </c>
      <c r="H64" s="61">
        <v>551</v>
      </c>
      <c r="I64" s="62" t="s">
        <v>7</v>
      </c>
      <c r="J64" s="63" t="s">
        <v>145</v>
      </c>
      <c r="L64" s="85">
        <f>+L65</f>
        <v>2181614.41</v>
      </c>
      <c r="M64" s="85">
        <f t="shared" si="500"/>
        <v>0</v>
      </c>
      <c r="N64" s="85">
        <f t="shared" si="500"/>
        <v>2181614.41</v>
      </c>
      <c r="O64" s="85">
        <f t="shared" si="500"/>
        <v>0</v>
      </c>
      <c r="P64" s="85">
        <f t="shared" si="500"/>
        <v>0</v>
      </c>
      <c r="Q64" s="85">
        <f t="shared" si="500"/>
        <v>0</v>
      </c>
      <c r="R64" s="85">
        <f t="shared" si="500"/>
        <v>2181614.41</v>
      </c>
      <c r="S64" s="85">
        <f t="shared" si="500"/>
        <v>2181614.41</v>
      </c>
      <c r="T64" s="85">
        <f t="shared" si="500"/>
        <v>0</v>
      </c>
      <c r="U64" s="85">
        <f t="shared" si="500"/>
        <v>2181614.41</v>
      </c>
      <c r="V64" s="85">
        <f t="shared" si="500"/>
        <v>0</v>
      </c>
      <c r="W64" s="85">
        <f t="shared" si="500"/>
        <v>0</v>
      </c>
      <c r="X64" s="85">
        <f t="shared" si="500"/>
        <v>0</v>
      </c>
      <c r="Y64" s="85">
        <f t="shared" si="500"/>
        <v>2181614.41</v>
      </c>
      <c r="Z64" s="85">
        <f t="shared" si="500"/>
        <v>0</v>
      </c>
      <c r="AA64" s="85">
        <f t="shared" si="500"/>
        <v>0</v>
      </c>
      <c r="AB64" s="85">
        <f t="shared" si="500"/>
        <v>0</v>
      </c>
      <c r="AC64" s="85">
        <f t="shared" si="500"/>
        <v>0</v>
      </c>
      <c r="AD64" s="85">
        <f t="shared" si="500"/>
        <v>0</v>
      </c>
      <c r="AE64" s="85">
        <f t="shared" si="500"/>
        <v>0</v>
      </c>
      <c r="AF64" s="85">
        <f t="shared" si="500"/>
        <v>0</v>
      </c>
      <c r="AG64" s="85">
        <f t="shared" si="500"/>
        <v>0</v>
      </c>
      <c r="AH64" s="85">
        <f t="shared" si="500"/>
        <v>0</v>
      </c>
      <c r="AI64" s="85">
        <f t="shared" si="500"/>
        <v>0</v>
      </c>
      <c r="AJ64" s="85">
        <f t="shared" si="500"/>
        <v>0</v>
      </c>
      <c r="AK64" s="85">
        <f t="shared" si="500"/>
        <v>0</v>
      </c>
      <c r="AL64" s="85">
        <f t="shared" si="500"/>
        <v>0</v>
      </c>
      <c r="AM64" s="85">
        <f t="shared" si="500"/>
        <v>0</v>
      </c>
      <c r="AN64" s="85">
        <f t="shared" si="500"/>
        <v>0</v>
      </c>
      <c r="AO64" s="85">
        <f t="shared" si="500"/>
        <v>0</v>
      </c>
      <c r="AP64" s="85">
        <f t="shared" si="500"/>
        <v>0</v>
      </c>
      <c r="AQ64" s="85">
        <f t="shared" si="500"/>
        <v>0</v>
      </c>
      <c r="AR64" s="85">
        <f t="shared" si="500"/>
        <v>0</v>
      </c>
      <c r="AS64" s="85">
        <f t="shared" si="500"/>
        <v>0</v>
      </c>
      <c r="AT64" s="85">
        <f t="shared" si="500"/>
        <v>0</v>
      </c>
      <c r="AU64" s="85">
        <f t="shared" si="500"/>
        <v>0</v>
      </c>
      <c r="AV64" s="85">
        <f t="shared" si="500"/>
        <v>0</v>
      </c>
      <c r="AW64" s="85">
        <f t="shared" si="500"/>
        <v>0</v>
      </c>
      <c r="AX64" s="85">
        <f t="shared" si="500"/>
        <v>0</v>
      </c>
      <c r="AY64" s="85">
        <f t="shared" si="500"/>
        <v>0</v>
      </c>
      <c r="AZ64" s="85">
        <f t="shared" si="500"/>
        <v>0</v>
      </c>
      <c r="BA64" s="85">
        <f t="shared" si="500"/>
        <v>0</v>
      </c>
      <c r="BB64" s="65"/>
      <c r="BC64" s="66"/>
      <c r="BD64" s="85"/>
      <c r="BE64" s="85"/>
      <c r="BF64" s="85"/>
      <c r="BG64" s="85"/>
      <c r="BH64" s="85"/>
      <c r="BI64" s="85"/>
    </row>
    <row r="65" spans="1:61" ht="18" customHeight="1">
      <c r="A65" s="67">
        <v>2022</v>
      </c>
      <c r="B65" s="67">
        <v>8324</v>
      </c>
      <c r="C65" s="67">
        <v>1</v>
      </c>
      <c r="D65" s="67">
        <v>3</v>
      </c>
      <c r="E65" s="67">
        <v>1</v>
      </c>
      <c r="F65" s="67">
        <v>5000</v>
      </c>
      <c r="G65" s="67">
        <v>5500</v>
      </c>
      <c r="H65" s="67">
        <v>551</v>
      </c>
      <c r="I65" s="68" t="s">
        <v>116</v>
      </c>
      <c r="J65" s="69" t="s">
        <v>145</v>
      </c>
      <c r="L65" s="70">
        <v>2181614.41</v>
      </c>
      <c r="M65" s="70">
        <v>0</v>
      </c>
      <c r="N65" s="71">
        <f>+L65</f>
        <v>2181614.41</v>
      </c>
      <c r="O65" s="70">
        <v>0</v>
      </c>
      <c r="P65" s="70">
        <v>0</v>
      </c>
      <c r="Q65" s="71">
        <v>0</v>
      </c>
      <c r="R65" s="71">
        <f>+N65+Q65</f>
        <v>2181614.41</v>
      </c>
      <c r="S65" s="70">
        <v>2181614.41</v>
      </c>
      <c r="T65" s="70">
        <v>0</v>
      </c>
      <c r="U65" s="70">
        <f t="shared" ref="U65" si="502">+S65+T65</f>
        <v>2181614.41</v>
      </c>
      <c r="V65" s="70">
        <v>0</v>
      </c>
      <c r="W65" s="70">
        <v>0</v>
      </c>
      <c r="X65" s="70">
        <f t="shared" ref="X65" si="503">+V65+W65</f>
        <v>0</v>
      </c>
      <c r="Y65" s="70">
        <f t="shared" ref="Y65" si="504">+U65+X65</f>
        <v>2181614.41</v>
      </c>
      <c r="Z65" s="70">
        <v>0</v>
      </c>
      <c r="AA65" s="70">
        <v>0</v>
      </c>
      <c r="AB65" s="70">
        <f t="shared" ref="AB65" si="505">+Z65+AA65</f>
        <v>0</v>
      </c>
      <c r="AC65" s="70">
        <v>0</v>
      </c>
      <c r="AD65" s="70">
        <v>0</v>
      </c>
      <c r="AE65" s="70">
        <f t="shared" ref="AE65" si="506">+AC65+AD65</f>
        <v>0</v>
      </c>
      <c r="AF65" s="70">
        <f t="shared" ref="AF65" si="507">+AB65+AE65</f>
        <v>0</v>
      </c>
      <c r="AG65" s="70">
        <v>0</v>
      </c>
      <c r="AH65" s="70">
        <v>0</v>
      </c>
      <c r="AI65" s="70">
        <f t="shared" ref="AI65" si="508">+AG65+AH65</f>
        <v>0</v>
      </c>
      <c r="AJ65" s="70">
        <v>0</v>
      </c>
      <c r="AK65" s="70">
        <v>0</v>
      </c>
      <c r="AL65" s="70">
        <f t="shared" ref="AL65" si="509">+AJ65+AK65</f>
        <v>0</v>
      </c>
      <c r="AM65" s="70">
        <f t="shared" ref="AM65" si="510">+AI65+AL65</f>
        <v>0</v>
      </c>
      <c r="AN65" s="70">
        <v>0</v>
      </c>
      <c r="AO65" s="70">
        <v>0</v>
      </c>
      <c r="AP65" s="70">
        <f t="shared" ref="AP65" si="511">+AN65+AO65</f>
        <v>0</v>
      </c>
      <c r="AQ65" s="70">
        <v>0</v>
      </c>
      <c r="AR65" s="70">
        <v>0</v>
      </c>
      <c r="AS65" s="70">
        <f t="shared" ref="AS65" si="512">+AQ65+AR65</f>
        <v>0</v>
      </c>
      <c r="AT65" s="70">
        <f t="shared" ref="AT65" si="513">+AP65+AS65</f>
        <v>0</v>
      </c>
      <c r="AU65" s="70">
        <f t="shared" ref="AU65" si="514">+L65-S65-Z65-AG65-AN65</f>
        <v>0</v>
      </c>
      <c r="AV65" s="70">
        <f t="shared" ref="AV65" si="515">+M65-T65-AA65-AH65-AO65</f>
        <v>0</v>
      </c>
      <c r="AW65" s="70">
        <f t="shared" ref="AW65" si="516">+N65-U65-AB65-AI65-AP65</f>
        <v>0</v>
      </c>
      <c r="AX65" s="70">
        <f t="shared" ref="AX65" si="517">+O65-V65-AC65-AJ65-AQ65</f>
        <v>0</v>
      </c>
      <c r="AY65" s="70">
        <f t="shared" ref="AY65" si="518">+P65-W65-AD65-AK65-AR65</f>
        <v>0</v>
      </c>
      <c r="AZ65" s="70">
        <f t="shared" ref="AZ65" si="519">+Q65-X65-AE65-AL65-AS65</f>
        <v>0</v>
      </c>
      <c r="BA65" s="70">
        <f t="shared" ref="BA65" si="520">+R65-Y65-AF65-AM65-AT65</f>
        <v>0</v>
      </c>
      <c r="BB65" s="72">
        <v>38</v>
      </c>
      <c r="BC65" s="73"/>
      <c r="BD65" s="72">
        <v>38</v>
      </c>
      <c r="BE65" s="70"/>
      <c r="BF65" s="70"/>
      <c r="BG65" s="70"/>
      <c r="BH65" s="72">
        <f>+BB65-BD65-BF65</f>
        <v>0</v>
      </c>
      <c r="BI65" s="72">
        <f>+BC65-BE65-BG65</f>
        <v>0</v>
      </c>
    </row>
    <row r="66" spans="1:61" ht="18" customHeight="1">
      <c r="A66" s="55">
        <v>2022</v>
      </c>
      <c r="B66" s="55">
        <v>8324</v>
      </c>
      <c r="C66" s="55">
        <v>1</v>
      </c>
      <c r="D66" s="55">
        <v>3</v>
      </c>
      <c r="E66" s="55">
        <v>1</v>
      </c>
      <c r="F66" s="55">
        <v>5000</v>
      </c>
      <c r="G66" s="55">
        <v>5900</v>
      </c>
      <c r="H66" s="55"/>
      <c r="I66" s="56" t="s">
        <v>7</v>
      </c>
      <c r="J66" s="57" t="s">
        <v>42</v>
      </c>
      <c r="L66" s="58">
        <f>+L67</f>
        <v>7000000</v>
      </c>
      <c r="M66" s="58">
        <f t="shared" si="500"/>
        <v>0</v>
      </c>
      <c r="N66" s="58">
        <f t="shared" si="500"/>
        <v>7000000</v>
      </c>
      <c r="O66" s="58">
        <f t="shared" si="500"/>
        <v>0</v>
      </c>
      <c r="P66" s="58">
        <f t="shared" si="500"/>
        <v>0</v>
      </c>
      <c r="Q66" s="58">
        <f t="shared" si="500"/>
        <v>0</v>
      </c>
      <c r="R66" s="58">
        <f t="shared" si="500"/>
        <v>7000000</v>
      </c>
      <c r="S66" s="58">
        <f t="shared" si="500"/>
        <v>6999950.4000000004</v>
      </c>
      <c r="T66" s="58">
        <f t="shared" si="500"/>
        <v>0</v>
      </c>
      <c r="U66" s="58">
        <f t="shared" si="500"/>
        <v>6999950.4000000004</v>
      </c>
      <c r="V66" s="58">
        <f t="shared" si="500"/>
        <v>0</v>
      </c>
      <c r="W66" s="58">
        <f t="shared" si="500"/>
        <v>0</v>
      </c>
      <c r="X66" s="58">
        <f t="shared" si="500"/>
        <v>0</v>
      </c>
      <c r="Y66" s="58">
        <f t="shared" si="500"/>
        <v>6999950.4000000004</v>
      </c>
      <c r="Z66" s="58">
        <f t="shared" si="500"/>
        <v>0</v>
      </c>
      <c r="AA66" s="58">
        <f t="shared" si="500"/>
        <v>0</v>
      </c>
      <c r="AB66" s="58">
        <f t="shared" si="500"/>
        <v>0</v>
      </c>
      <c r="AC66" s="58">
        <f t="shared" si="500"/>
        <v>0</v>
      </c>
      <c r="AD66" s="58">
        <f t="shared" si="500"/>
        <v>0</v>
      </c>
      <c r="AE66" s="58">
        <f t="shared" si="500"/>
        <v>0</v>
      </c>
      <c r="AF66" s="58">
        <f t="shared" si="500"/>
        <v>0</v>
      </c>
      <c r="AG66" s="58">
        <f t="shared" si="500"/>
        <v>0</v>
      </c>
      <c r="AH66" s="58">
        <f t="shared" si="500"/>
        <v>0</v>
      </c>
      <c r="AI66" s="58">
        <f t="shared" si="500"/>
        <v>0</v>
      </c>
      <c r="AJ66" s="58">
        <f t="shared" si="500"/>
        <v>0</v>
      </c>
      <c r="AK66" s="58">
        <f t="shared" si="500"/>
        <v>0</v>
      </c>
      <c r="AL66" s="58">
        <f t="shared" si="500"/>
        <v>0</v>
      </c>
      <c r="AM66" s="58">
        <f t="shared" si="500"/>
        <v>0</v>
      </c>
      <c r="AN66" s="58">
        <f t="shared" si="500"/>
        <v>0</v>
      </c>
      <c r="AO66" s="58">
        <f t="shared" si="500"/>
        <v>0</v>
      </c>
      <c r="AP66" s="58">
        <f t="shared" si="500"/>
        <v>0</v>
      </c>
      <c r="AQ66" s="58">
        <f t="shared" si="500"/>
        <v>0</v>
      </c>
      <c r="AR66" s="58">
        <f t="shared" si="500"/>
        <v>0</v>
      </c>
      <c r="AS66" s="58">
        <f t="shared" si="500"/>
        <v>0</v>
      </c>
      <c r="AT66" s="58">
        <f t="shared" si="500"/>
        <v>0</v>
      </c>
      <c r="AU66" s="58">
        <f t="shared" si="500"/>
        <v>49.599999999627471</v>
      </c>
      <c r="AV66" s="58">
        <f t="shared" si="500"/>
        <v>0</v>
      </c>
      <c r="AW66" s="58">
        <f t="shared" si="500"/>
        <v>49.599999999627471</v>
      </c>
      <c r="AX66" s="58">
        <f t="shared" si="500"/>
        <v>0</v>
      </c>
      <c r="AY66" s="58">
        <f t="shared" si="500"/>
        <v>0</v>
      </c>
      <c r="AZ66" s="58">
        <f t="shared" si="500"/>
        <v>0</v>
      </c>
      <c r="BA66" s="58">
        <f t="shared" si="500"/>
        <v>49.599999999627471</v>
      </c>
      <c r="BB66" s="59"/>
      <c r="BC66" s="60"/>
      <c r="BD66" s="58"/>
      <c r="BE66" s="58"/>
      <c r="BF66" s="58"/>
      <c r="BG66" s="58"/>
      <c r="BH66" s="58"/>
      <c r="BI66" s="58"/>
    </row>
    <row r="67" spans="1:61" ht="18" customHeight="1">
      <c r="A67" s="61">
        <v>2022</v>
      </c>
      <c r="B67" s="61">
        <v>8324</v>
      </c>
      <c r="C67" s="61">
        <v>1</v>
      </c>
      <c r="D67" s="61">
        <v>3</v>
      </c>
      <c r="E67" s="61">
        <v>1</v>
      </c>
      <c r="F67" s="61">
        <v>5000</v>
      </c>
      <c r="G67" s="61">
        <v>5900</v>
      </c>
      <c r="H67" s="61">
        <v>591</v>
      </c>
      <c r="I67" s="62" t="s">
        <v>7</v>
      </c>
      <c r="J67" s="63" t="s">
        <v>43</v>
      </c>
      <c r="L67" s="85">
        <f>+L68</f>
        <v>7000000</v>
      </c>
      <c r="M67" s="85">
        <f t="shared" si="500"/>
        <v>0</v>
      </c>
      <c r="N67" s="85">
        <f t="shared" si="500"/>
        <v>7000000</v>
      </c>
      <c r="O67" s="85">
        <f t="shared" si="500"/>
        <v>0</v>
      </c>
      <c r="P67" s="85">
        <f t="shared" si="500"/>
        <v>0</v>
      </c>
      <c r="Q67" s="85">
        <f t="shared" si="500"/>
        <v>0</v>
      </c>
      <c r="R67" s="85">
        <f t="shared" si="500"/>
        <v>7000000</v>
      </c>
      <c r="S67" s="85">
        <f t="shared" si="500"/>
        <v>6999950.4000000004</v>
      </c>
      <c r="T67" s="85">
        <f t="shared" si="500"/>
        <v>0</v>
      </c>
      <c r="U67" s="85">
        <f t="shared" si="500"/>
        <v>6999950.4000000004</v>
      </c>
      <c r="V67" s="85">
        <f t="shared" si="500"/>
        <v>0</v>
      </c>
      <c r="W67" s="85">
        <f t="shared" si="500"/>
        <v>0</v>
      </c>
      <c r="X67" s="85">
        <f t="shared" si="500"/>
        <v>0</v>
      </c>
      <c r="Y67" s="85">
        <f t="shared" si="500"/>
        <v>6999950.4000000004</v>
      </c>
      <c r="Z67" s="85">
        <f t="shared" si="500"/>
        <v>0</v>
      </c>
      <c r="AA67" s="85">
        <f t="shared" si="500"/>
        <v>0</v>
      </c>
      <c r="AB67" s="85">
        <f t="shared" si="500"/>
        <v>0</v>
      </c>
      <c r="AC67" s="85">
        <f t="shared" si="500"/>
        <v>0</v>
      </c>
      <c r="AD67" s="85">
        <f t="shared" si="500"/>
        <v>0</v>
      </c>
      <c r="AE67" s="85">
        <f t="shared" si="500"/>
        <v>0</v>
      </c>
      <c r="AF67" s="85">
        <f t="shared" si="500"/>
        <v>0</v>
      </c>
      <c r="AG67" s="85">
        <f t="shared" si="500"/>
        <v>0</v>
      </c>
      <c r="AH67" s="85">
        <f t="shared" si="500"/>
        <v>0</v>
      </c>
      <c r="AI67" s="85">
        <f t="shared" si="500"/>
        <v>0</v>
      </c>
      <c r="AJ67" s="85">
        <f t="shared" si="500"/>
        <v>0</v>
      </c>
      <c r="AK67" s="85">
        <f t="shared" si="500"/>
        <v>0</v>
      </c>
      <c r="AL67" s="85">
        <f t="shared" si="500"/>
        <v>0</v>
      </c>
      <c r="AM67" s="85">
        <f t="shared" si="500"/>
        <v>0</v>
      </c>
      <c r="AN67" s="85">
        <f t="shared" si="500"/>
        <v>0</v>
      </c>
      <c r="AO67" s="85">
        <f t="shared" si="500"/>
        <v>0</v>
      </c>
      <c r="AP67" s="85">
        <f t="shared" si="500"/>
        <v>0</v>
      </c>
      <c r="AQ67" s="85">
        <f t="shared" si="500"/>
        <v>0</v>
      </c>
      <c r="AR67" s="85">
        <f t="shared" si="500"/>
        <v>0</v>
      </c>
      <c r="AS67" s="85">
        <f t="shared" si="500"/>
        <v>0</v>
      </c>
      <c r="AT67" s="85">
        <f t="shared" si="500"/>
        <v>0</v>
      </c>
      <c r="AU67" s="85">
        <f t="shared" si="500"/>
        <v>49.599999999627471</v>
      </c>
      <c r="AV67" s="85">
        <f t="shared" si="500"/>
        <v>0</v>
      </c>
      <c r="AW67" s="85">
        <f t="shared" si="500"/>
        <v>49.599999999627471</v>
      </c>
      <c r="AX67" s="85">
        <f t="shared" si="500"/>
        <v>0</v>
      </c>
      <c r="AY67" s="85">
        <f t="shared" si="500"/>
        <v>0</v>
      </c>
      <c r="AZ67" s="85">
        <f t="shared" si="500"/>
        <v>0</v>
      </c>
      <c r="BA67" s="85">
        <f t="shared" si="500"/>
        <v>49.599999999627471</v>
      </c>
      <c r="BB67" s="65"/>
      <c r="BC67" s="66"/>
      <c r="BD67" s="85"/>
      <c r="BE67" s="85"/>
      <c r="BF67" s="85"/>
      <c r="BG67" s="85"/>
      <c r="BH67" s="85"/>
      <c r="BI67" s="85"/>
    </row>
    <row r="68" spans="1:61" ht="26.1" customHeight="1">
      <c r="A68" s="67">
        <v>2022</v>
      </c>
      <c r="B68" s="67">
        <v>8324</v>
      </c>
      <c r="C68" s="67">
        <v>1</v>
      </c>
      <c r="D68" s="67">
        <v>3</v>
      </c>
      <c r="E68" s="67">
        <v>1</v>
      </c>
      <c r="F68" s="67">
        <v>5000</v>
      </c>
      <c r="G68" s="67">
        <v>5900</v>
      </c>
      <c r="H68" s="67">
        <v>591</v>
      </c>
      <c r="I68" s="68" t="s">
        <v>116</v>
      </c>
      <c r="J68" s="69" t="s">
        <v>43</v>
      </c>
      <c r="L68" s="70">
        <v>7000000</v>
      </c>
      <c r="M68" s="70">
        <v>0</v>
      </c>
      <c r="N68" s="71">
        <f>+L68</f>
        <v>7000000</v>
      </c>
      <c r="O68" s="70">
        <v>0</v>
      </c>
      <c r="P68" s="70">
        <v>0</v>
      </c>
      <c r="Q68" s="71">
        <v>0</v>
      </c>
      <c r="R68" s="71">
        <f>+N68+Q68</f>
        <v>7000000</v>
      </c>
      <c r="S68" s="70">
        <v>6999950.4000000004</v>
      </c>
      <c r="T68" s="70">
        <v>0</v>
      </c>
      <c r="U68" s="70">
        <f t="shared" si="481"/>
        <v>6999950.4000000004</v>
      </c>
      <c r="V68" s="70">
        <v>0</v>
      </c>
      <c r="W68" s="70">
        <v>0</v>
      </c>
      <c r="X68" s="70">
        <f t="shared" si="482"/>
        <v>0</v>
      </c>
      <c r="Y68" s="70">
        <f t="shared" si="483"/>
        <v>6999950.4000000004</v>
      </c>
      <c r="Z68" s="70">
        <v>0</v>
      </c>
      <c r="AA68" s="70">
        <v>0</v>
      </c>
      <c r="AB68" s="70">
        <f t="shared" si="484"/>
        <v>0</v>
      </c>
      <c r="AC68" s="70">
        <v>0</v>
      </c>
      <c r="AD68" s="70">
        <v>0</v>
      </c>
      <c r="AE68" s="70">
        <f t="shared" si="485"/>
        <v>0</v>
      </c>
      <c r="AF68" s="70">
        <f t="shared" si="486"/>
        <v>0</v>
      </c>
      <c r="AG68" s="70">
        <v>0</v>
      </c>
      <c r="AH68" s="70">
        <v>0</v>
      </c>
      <c r="AI68" s="70">
        <f t="shared" si="487"/>
        <v>0</v>
      </c>
      <c r="AJ68" s="70">
        <v>0</v>
      </c>
      <c r="AK68" s="70">
        <v>0</v>
      </c>
      <c r="AL68" s="70">
        <f t="shared" si="488"/>
        <v>0</v>
      </c>
      <c r="AM68" s="70">
        <f t="shared" si="489"/>
        <v>0</v>
      </c>
      <c r="AN68" s="70">
        <v>0</v>
      </c>
      <c r="AO68" s="70">
        <v>0</v>
      </c>
      <c r="AP68" s="70">
        <f t="shared" si="490"/>
        <v>0</v>
      </c>
      <c r="AQ68" s="70">
        <v>0</v>
      </c>
      <c r="AR68" s="70">
        <v>0</v>
      </c>
      <c r="AS68" s="70">
        <f t="shared" si="491"/>
        <v>0</v>
      </c>
      <c r="AT68" s="70">
        <f t="shared" si="492"/>
        <v>0</v>
      </c>
      <c r="AU68" s="70">
        <f t="shared" si="493"/>
        <v>49.599999999627471</v>
      </c>
      <c r="AV68" s="70">
        <f t="shared" si="494"/>
        <v>0</v>
      </c>
      <c r="AW68" s="70">
        <f t="shared" si="495"/>
        <v>49.599999999627471</v>
      </c>
      <c r="AX68" s="70">
        <f t="shared" si="496"/>
        <v>0</v>
      </c>
      <c r="AY68" s="70">
        <f t="shared" si="497"/>
        <v>0</v>
      </c>
      <c r="AZ68" s="70">
        <f t="shared" si="498"/>
        <v>0</v>
      </c>
      <c r="BA68" s="70">
        <f t="shared" si="499"/>
        <v>49.599999999627471</v>
      </c>
      <c r="BB68" s="72">
        <v>1</v>
      </c>
      <c r="BC68" s="73"/>
      <c r="BD68" s="72">
        <v>1</v>
      </c>
      <c r="BE68" s="70"/>
      <c r="BF68" s="70"/>
      <c r="BG68" s="70"/>
      <c r="BH68" s="72">
        <f>+BB68-BD68-BF68</f>
        <v>0</v>
      </c>
      <c r="BI68" s="72">
        <f>+BC68-BE68-BG68</f>
        <v>0</v>
      </c>
    </row>
    <row r="69" spans="1:61" ht="18" customHeight="1">
      <c r="A69" s="42">
        <v>2022</v>
      </c>
      <c r="B69" s="42">
        <v>8324</v>
      </c>
      <c r="C69" s="42">
        <v>1</v>
      </c>
      <c r="D69" s="42">
        <v>3</v>
      </c>
      <c r="E69" s="42">
        <v>4</v>
      </c>
      <c r="F69" s="42"/>
      <c r="G69" s="42"/>
      <c r="H69" s="42"/>
      <c r="I69" s="44" t="s">
        <v>7</v>
      </c>
      <c r="J69" s="45" t="s">
        <v>81</v>
      </c>
      <c r="L69" s="46">
        <f>+L70</f>
        <v>0</v>
      </c>
      <c r="M69" s="46">
        <f t="shared" ref="M69:BA69" si="521">+M70</f>
        <v>0</v>
      </c>
      <c r="N69" s="46">
        <f t="shared" si="521"/>
        <v>0</v>
      </c>
      <c r="O69" s="46">
        <f t="shared" si="521"/>
        <v>6369228.96</v>
      </c>
      <c r="P69" s="46">
        <f t="shared" si="521"/>
        <v>0</v>
      </c>
      <c r="Q69" s="46">
        <f t="shared" si="521"/>
        <v>6369228.96</v>
      </c>
      <c r="R69" s="46">
        <f t="shared" si="521"/>
        <v>6369228.96</v>
      </c>
      <c r="S69" s="46">
        <f t="shared" si="521"/>
        <v>0</v>
      </c>
      <c r="T69" s="46">
        <f t="shared" si="521"/>
        <v>0</v>
      </c>
      <c r="U69" s="46">
        <f t="shared" si="521"/>
        <v>0</v>
      </c>
      <c r="V69" s="46">
        <f t="shared" si="521"/>
        <v>4659925.4000000004</v>
      </c>
      <c r="W69" s="46">
        <f t="shared" si="521"/>
        <v>0</v>
      </c>
      <c r="X69" s="46">
        <f t="shared" si="521"/>
        <v>4659925.4000000004</v>
      </c>
      <c r="Y69" s="46">
        <f t="shared" si="521"/>
        <v>4659925.4000000004</v>
      </c>
      <c r="Z69" s="46">
        <f t="shared" si="521"/>
        <v>0</v>
      </c>
      <c r="AA69" s="46">
        <f t="shared" si="521"/>
        <v>0</v>
      </c>
      <c r="AB69" s="46">
        <f t="shared" si="521"/>
        <v>0</v>
      </c>
      <c r="AC69" s="46">
        <f t="shared" si="521"/>
        <v>0</v>
      </c>
      <c r="AD69" s="46">
        <f t="shared" si="521"/>
        <v>0</v>
      </c>
      <c r="AE69" s="46">
        <f t="shared" si="521"/>
        <v>0</v>
      </c>
      <c r="AF69" s="46">
        <f t="shared" si="521"/>
        <v>0</v>
      </c>
      <c r="AG69" s="46">
        <f t="shared" si="521"/>
        <v>0</v>
      </c>
      <c r="AH69" s="46">
        <f t="shared" si="521"/>
        <v>0</v>
      </c>
      <c r="AI69" s="46">
        <f t="shared" si="521"/>
        <v>0</v>
      </c>
      <c r="AJ69" s="46">
        <f t="shared" si="521"/>
        <v>1528252.08</v>
      </c>
      <c r="AK69" s="46">
        <f t="shared" si="521"/>
        <v>0</v>
      </c>
      <c r="AL69" s="46">
        <f t="shared" si="521"/>
        <v>1528252.08</v>
      </c>
      <c r="AM69" s="46">
        <f t="shared" si="521"/>
        <v>1528252.08</v>
      </c>
      <c r="AN69" s="46">
        <f t="shared" si="521"/>
        <v>0</v>
      </c>
      <c r="AO69" s="46">
        <f t="shared" si="521"/>
        <v>0</v>
      </c>
      <c r="AP69" s="46">
        <f t="shared" si="521"/>
        <v>0</v>
      </c>
      <c r="AQ69" s="46">
        <f t="shared" si="521"/>
        <v>0</v>
      </c>
      <c r="AR69" s="46">
        <f t="shared" si="521"/>
        <v>0</v>
      </c>
      <c r="AS69" s="46">
        <f t="shared" si="521"/>
        <v>0</v>
      </c>
      <c r="AT69" s="46">
        <f t="shared" si="521"/>
        <v>0</v>
      </c>
      <c r="AU69" s="46">
        <f t="shared" si="521"/>
        <v>0</v>
      </c>
      <c r="AV69" s="46">
        <f t="shared" si="521"/>
        <v>0</v>
      </c>
      <c r="AW69" s="46">
        <f t="shared" si="521"/>
        <v>0</v>
      </c>
      <c r="AX69" s="46">
        <f t="shared" si="521"/>
        <v>181051.47999999952</v>
      </c>
      <c r="AY69" s="46">
        <f t="shared" si="521"/>
        <v>0</v>
      </c>
      <c r="AZ69" s="46">
        <f t="shared" si="521"/>
        <v>181051.47999999952</v>
      </c>
      <c r="BA69" s="46">
        <f t="shared" si="521"/>
        <v>181051.47999999952</v>
      </c>
      <c r="BB69" s="47"/>
      <c r="BC69" s="48"/>
      <c r="BD69" s="46"/>
      <c r="BE69" s="46"/>
      <c r="BF69" s="46"/>
      <c r="BG69" s="46"/>
      <c r="BH69" s="46"/>
      <c r="BI69" s="46"/>
    </row>
    <row r="70" spans="1:61" ht="26.1" customHeight="1">
      <c r="A70" s="49">
        <v>2022</v>
      </c>
      <c r="B70" s="49">
        <v>8324</v>
      </c>
      <c r="C70" s="49">
        <v>1</v>
      </c>
      <c r="D70" s="49">
        <v>3</v>
      </c>
      <c r="E70" s="49">
        <v>4</v>
      </c>
      <c r="F70" s="49">
        <v>1000</v>
      </c>
      <c r="G70" s="49"/>
      <c r="H70" s="49"/>
      <c r="I70" s="50" t="s">
        <v>7</v>
      </c>
      <c r="J70" s="51" t="s">
        <v>3</v>
      </c>
      <c r="L70" s="52">
        <v>0</v>
      </c>
      <c r="M70" s="52">
        <v>0</v>
      </c>
      <c r="N70" s="52">
        <v>0</v>
      </c>
      <c r="O70" s="52">
        <f>+O71</f>
        <v>6369228.96</v>
      </c>
      <c r="P70" s="52">
        <f t="shared" ref="P70:R70" si="522">+P71</f>
        <v>0</v>
      </c>
      <c r="Q70" s="52">
        <f t="shared" si="522"/>
        <v>6369228.96</v>
      </c>
      <c r="R70" s="52">
        <f t="shared" si="522"/>
        <v>6369228.96</v>
      </c>
      <c r="S70" s="52">
        <v>0</v>
      </c>
      <c r="T70" s="52">
        <v>0</v>
      </c>
      <c r="U70" s="52">
        <f t="shared" ref="U70:U92" si="523">+S70+T70</f>
        <v>0</v>
      </c>
      <c r="V70" s="52">
        <f>+V71</f>
        <v>4659925.4000000004</v>
      </c>
      <c r="W70" s="52">
        <v>0</v>
      </c>
      <c r="X70" s="52">
        <f t="shared" ref="X70:X92" si="524">+V70+W70</f>
        <v>4659925.4000000004</v>
      </c>
      <c r="Y70" s="52">
        <f t="shared" ref="Y70:Y92" si="525">+U70+X70</f>
        <v>4659925.4000000004</v>
      </c>
      <c r="Z70" s="52">
        <v>0</v>
      </c>
      <c r="AA70" s="52">
        <v>0</v>
      </c>
      <c r="AB70" s="52">
        <f t="shared" ref="AB70:AB92" si="526">+Z70+AA70</f>
        <v>0</v>
      </c>
      <c r="AC70" s="52">
        <v>0</v>
      </c>
      <c r="AD70" s="52">
        <v>0</v>
      </c>
      <c r="AE70" s="52">
        <f t="shared" ref="AE70:AE92" si="527">+AC70+AD70</f>
        <v>0</v>
      </c>
      <c r="AF70" s="52">
        <f t="shared" ref="AF70:AF92" si="528">+AB70+AE70</f>
        <v>0</v>
      </c>
      <c r="AG70" s="52">
        <v>0</v>
      </c>
      <c r="AH70" s="52">
        <v>0</v>
      </c>
      <c r="AI70" s="52">
        <f t="shared" ref="AI70:AI92" si="529">+AG70+AH70</f>
        <v>0</v>
      </c>
      <c r="AJ70" s="52">
        <f>+AJ71</f>
        <v>1528252.08</v>
      </c>
      <c r="AK70" s="52">
        <v>0</v>
      </c>
      <c r="AL70" s="52">
        <f t="shared" ref="AL70:AL92" si="530">+AJ70+AK70</f>
        <v>1528252.08</v>
      </c>
      <c r="AM70" s="52">
        <f t="shared" ref="AM70:AM92" si="531">+AI70+AL70</f>
        <v>1528252.08</v>
      </c>
      <c r="AN70" s="52">
        <v>0</v>
      </c>
      <c r="AO70" s="52">
        <v>0</v>
      </c>
      <c r="AP70" s="52">
        <f t="shared" ref="AP70:AP92" si="532">+AN70+AO70</f>
        <v>0</v>
      </c>
      <c r="AQ70" s="52">
        <v>0</v>
      </c>
      <c r="AR70" s="52">
        <v>0</v>
      </c>
      <c r="AS70" s="52">
        <f t="shared" ref="AS70:AS92" si="533">+AQ70+AR70</f>
        <v>0</v>
      </c>
      <c r="AT70" s="52">
        <f t="shared" ref="AT70:AT92" si="534">+AP70+AS70</f>
        <v>0</v>
      </c>
      <c r="AU70" s="52">
        <f t="shared" ref="AU70:AU92" si="535">+L70-S70-Z70-AG70-AN70</f>
        <v>0</v>
      </c>
      <c r="AV70" s="52">
        <f t="shared" ref="AV70:AV92" si="536">+M70-T70-AA70-AH70-AO70</f>
        <v>0</v>
      </c>
      <c r="AW70" s="52">
        <f t="shared" ref="AW70:AW92" si="537">+N70-U70-AB70-AI70-AP70</f>
        <v>0</v>
      </c>
      <c r="AX70" s="52">
        <f t="shared" ref="AX70:AX92" si="538">+O70-V70-AC70-AJ70-AQ70</f>
        <v>181051.47999999952</v>
      </c>
      <c r="AY70" s="52">
        <f t="shared" ref="AY70:AY92" si="539">+P70-W70-AD70-AK70-AR70</f>
        <v>0</v>
      </c>
      <c r="AZ70" s="52">
        <f t="shared" ref="AZ70:AZ92" si="540">+Q70-X70-AE70-AL70-AS70</f>
        <v>181051.47999999952</v>
      </c>
      <c r="BA70" s="52">
        <f t="shared" ref="BA70:BA92" si="541">+R70-Y70-AF70-AM70-AT70</f>
        <v>181051.47999999952</v>
      </c>
      <c r="BB70" s="53"/>
      <c r="BC70" s="54"/>
      <c r="BD70" s="52"/>
      <c r="BE70" s="52"/>
      <c r="BF70" s="52"/>
      <c r="BG70" s="52"/>
      <c r="BH70" s="52"/>
      <c r="BI70" s="52"/>
    </row>
    <row r="71" spans="1:61" ht="18" customHeight="1">
      <c r="A71" s="55">
        <v>2022</v>
      </c>
      <c r="B71" s="55">
        <v>8324</v>
      </c>
      <c r="C71" s="55">
        <v>1</v>
      </c>
      <c r="D71" s="55">
        <v>3</v>
      </c>
      <c r="E71" s="55">
        <v>4</v>
      </c>
      <c r="F71" s="55">
        <v>1000</v>
      </c>
      <c r="G71" s="55">
        <v>1200</v>
      </c>
      <c r="H71" s="55"/>
      <c r="I71" s="56" t="s">
        <v>7</v>
      </c>
      <c r="J71" s="57" t="s">
        <v>4</v>
      </c>
      <c r="L71" s="58">
        <f t="shared" ref="L71:U72" si="542">+L72</f>
        <v>0</v>
      </c>
      <c r="M71" s="58">
        <f t="shared" si="542"/>
        <v>0</v>
      </c>
      <c r="N71" s="58">
        <f t="shared" si="542"/>
        <v>0</v>
      </c>
      <c r="O71" s="58">
        <f t="shared" si="542"/>
        <v>6369228.96</v>
      </c>
      <c r="P71" s="58">
        <f t="shared" si="542"/>
        <v>0</v>
      </c>
      <c r="Q71" s="58">
        <f t="shared" si="542"/>
        <v>6369228.96</v>
      </c>
      <c r="R71" s="58">
        <f t="shared" si="542"/>
        <v>6369228.96</v>
      </c>
      <c r="S71" s="58">
        <f t="shared" si="542"/>
        <v>0</v>
      </c>
      <c r="T71" s="58">
        <f t="shared" si="542"/>
        <v>0</v>
      </c>
      <c r="U71" s="58">
        <f t="shared" si="542"/>
        <v>0</v>
      </c>
      <c r="V71" s="58">
        <f>+V72</f>
        <v>4659925.4000000004</v>
      </c>
      <c r="W71" s="58">
        <v>0</v>
      </c>
      <c r="X71" s="58">
        <f t="shared" si="524"/>
        <v>4659925.4000000004</v>
      </c>
      <c r="Y71" s="58">
        <f t="shared" si="525"/>
        <v>4659925.4000000004</v>
      </c>
      <c r="Z71" s="58">
        <v>0</v>
      </c>
      <c r="AA71" s="58">
        <v>0</v>
      </c>
      <c r="AB71" s="58">
        <f t="shared" si="526"/>
        <v>0</v>
      </c>
      <c r="AC71" s="58">
        <v>0</v>
      </c>
      <c r="AD71" s="58">
        <v>0</v>
      </c>
      <c r="AE71" s="58">
        <f t="shared" si="527"/>
        <v>0</v>
      </c>
      <c r="AF71" s="58">
        <f t="shared" si="528"/>
        <v>0</v>
      </c>
      <c r="AG71" s="58">
        <v>0</v>
      </c>
      <c r="AH71" s="58">
        <v>0</v>
      </c>
      <c r="AI71" s="58">
        <f t="shared" si="529"/>
        <v>0</v>
      </c>
      <c r="AJ71" s="58">
        <f>+AJ72</f>
        <v>1528252.08</v>
      </c>
      <c r="AK71" s="58">
        <v>0</v>
      </c>
      <c r="AL71" s="58">
        <f t="shared" si="530"/>
        <v>1528252.08</v>
      </c>
      <c r="AM71" s="58">
        <f t="shared" si="531"/>
        <v>1528252.08</v>
      </c>
      <c r="AN71" s="58">
        <v>0</v>
      </c>
      <c r="AO71" s="58">
        <v>0</v>
      </c>
      <c r="AP71" s="58">
        <f t="shared" si="532"/>
        <v>0</v>
      </c>
      <c r="AQ71" s="58">
        <v>0</v>
      </c>
      <c r="AR71" s="58">
        <v>0</v>
      </c>
      <c r="AS71" s="58">
        <f t="shared" si="533"/>
        <v>0</v>
      </c>
      <c r="AT71" s="58">
        <f t="shared" si="534"/>
        <v>0</v>
      </c>
      <c r="AU71" s="58">
        <f t="shared" si="535"/>
        <v>0</v>
      </c>
      <c r="AV71" s="58">
        <f t="shared" si="536"/>
        <v>0</v>
      </c>
      <c r="AW71" s="58">
        <f t="shared" si="537"/>
        <v>0</v>
      </c>
      <c r="AX71" s="58">
        <f t="shared" si="538"/>
        <v>181051.47999999952</v>
      </c>
      <c r="AY71" s="58">
        <f t="shared" si="539"/>
        <v>0</v>
      </c>
      <c r="AZ71" s="58">
        <f t="shared" si="540"/>
        <v>181051.47999999952</v>
      </c>
      <c r="BA71" s="58">
        <f t="shared" si="541"/>
        <v>181051.47999999952</v>
      </c>
      <c r="BB71" s="59"/>
      <c r="BC71" s="60"/>
      <c r="BD71" s="58"/>
      <c r="BE71" s="58"/>
      <c r="BF71" s="58"/>
      <c r="BG71" s="58"/>
      <c r="BH71" s="58"/>
      <c r="BI71" s="58"/>
    </row>
    <row r="72" spans="1:61" ht="26.1" customHeight="1">
      <c r="A72" s="61">
        <v>2022</v>
      </c>
      <c r="B72" s="61">
        <v>8324</v>
      </c>
      <c r="C72" s="61">
        <v>1</v>
      </c>
      <c r="D72" s="61">
        <v>3</v>
      </c>
      <c r="E72" s="61">
        <v>4</v>
      </c>
      <c r="F72" s="61">
        <v>1000</v>
      </c>
      <c r="G72" s="61">
        <v>1200</v>
      </c>
      <c r="H72" s="61">
        <v>121</v>
      </c>
      <c r="I72" s="62" t="s">
        <v>7</v>
      </c>
      <c r="J72" s="63" t="s">
        <v>5</v>
      </c>
      <c r="L72" s="64">
        <f t="shared" si="542"/>
        <v>0</v>
      </c>
      <c r="M72" s="64">
        <f t="shared" si="542"/>
        <v>0</v>
      </c>
      <c r="N72" s="64">
        <f t="shared" si="542"/>
        <v>0</v>
      </c>
      <c r="O72" s="64">
        <f t="shared" si="542"/>
        <v>6369228.96</v>
      </c>
      <c r="P72" s="64">
        <f t="shared" si="542"/>
        <v>0</v>
      </c>
      <c r="Q72" s="64">
        <f t="shared" si="542"/>
        <v>6369228.96</v>
      </c>
      <c r="R72" s="64">
        <f t="shared" si="542"/>
        <v>6369228.96</v>
      </c>
      <c r="S72" s="64">
        <f t="shared" si="542"/>
        <v>0</v>
      </c>
      <c r="T72" s="64">
        <f t="shared" si="542"/>
        <v>0</v>
      </c>
      <c r="U72" s="64">
        <f t="shared" si="542"/>
        <v>0</v>
      </c>
      <c r="V72" s="64">
        <f>+V73</f>
        <v>4659925.4000000004</v>
      </c>
      <c r="W72" s="64">
        <v>0</v>
      </c>
      <c r="X72" s="64">
        <f t="shared" si="524"/>
        <v>4659925.4000000004</v>
      </c>
      <c r="Y72" s="64">
        <f t="shared" si="525"/>
        <v>4659925.4000000004</v>
      </c>
      <c r="Z72" s="64">
        <v>0</v>
      </c>
      <c r="AA72" s="64">
        <v>0</v>
      </c>
      <c r="AB72" s="64">
        <f t="shared" si="526"/>
        <v>0</v>
      </c>
      <c r="AC72" s="64">
        <v>0</v>
      </c>
      <c r="AD72" s="64">
        <v>0</v>
      </c>
      <c r="AE72" s="64">
        <f t="shared" si="527"/>
        <v>0</v>
      </c>
      <c r="AF72" s="64">
        <f t="shared" si="528"/>
        <v>0</v>
      </c>
      <c r="AG72" s="64">
        <v>0</v>
      </c>
      <c r="AH72" s="64">
        <v>0</v>
      </c>
      <c r="AI72" s="64">
        <f t="shared" si="529"/>
        <v>0</v>
      </c>
      <c r="AJ72" s="64">
        <f>+AJ73</f>
        <v>1528252.08</v>
      </c>
      <c r="AK72" s="64">
        <v>0</v>
      </c>
      <c r="AL72" s="64">
        <f t="shared" si="530"/>
        <v>1528252.08</v>
      </c>
      <c r="AM72" s="64">
        <f t="shared" si="531"/>
        <v>1528252.08</v>
      </c>
      <c r="AN72" s="64">
        <v>0</v>
      </c>
      <c r="AO72" s="64">
        <v>0</v>
      </c>
      <c r="AP72" s="64">
        <f t="shared" si="532"/>
        <v>0</v>
      </c>
      <c r="AQ72" s="64">
        <v>0</v>
      </c>
      <c r="AR72" s="64">
        <v>0</v>
      </c>
      <c r="AS72" s="64">
        <f t="shared" si="533"/>
        <v>0</v>
      </c>
      <c r="AT72" s="64">
        <f t="shared" si="534"/>
        <v>0</v>
      </c>
      <c r="AU72" s="64">
        <f t="shared" si="535"/>
        <v>0</v>
      </c>
      <c r="AV72" s="64">
        <f t="shared" si="536"/>
        <v>0</v>
      </c>
      <c r="AW72" s="64">
        <f t="shared" si="537"/>
        <v>0</v>
      </c>
      <c r="AX72" s="64">
        <f t="shared" si="538"/>
        <v>181051.47999999952</v>
      </c>
      <c r="AY72" s="64">
        <f t="shared" si="539"/>
        <v>0</v>
      </c>
      <c r="AZ72" s="64">
        <f t="shared" si="540"/>
        <v>181051.47999999952</v>
      </c>
      <c r="BA72" s="64">
        <f t="shared" si="541"/>
        <v>181051.47999999952</v>
      </c>
      <c r="BB72" s="65"/>
      <c r="BC72" s="66"/>
      <c r="BD72" s="64"/>
      <c r="BE72" s="64"/>
      <c r="BF72" s="64"/>
      <c r="BG72" s="64"/>
      <c r="BH72" s="64"/>
      <c r="BI72" s="64"/>
    </row>
    <row r="73" spans="1:61" ht="18" customHeight="1">
      <c r="A73" s="67">
        <v>2022</v>
      </c>
      <c r="B73" s="67">
        <v>8324</v>
      </c>
      <c r="C73" s="67">
        <v>1</v>
      </c>
      <c r="D73" s="67">
        <v>3</v>
      </c>
      <c r="E73" s="67">
        <v>4</v>
      </c>
      <c r="F73" s="67">
        <v>1000</v>
      </c>
      <c r="G73" s="67">
        <v>1200</v>
      </c>
      <c r="H73" s="67">
        <v>121</v>
      </c>
      <c r="I73" s="68" t="s">
        <v>116</v>
      </c>
      <c r="J73" s="69" t="s">
        <v>6</v>
      </c>
      <c r="L73" s="70">
        <v>0</v>
      </c>
      <c r="M73" s="70">
        <v>0</v>
      </c>
      <c r="N73" s="71">
        <v>0</v>
      </c>
      <c r="O73" s="70">
        <v>6369228.96</v>
      </c>
      <c r="P73" s="70">
        <v>0</v>
      </c>
      <c r="Q73" s="71">
        <f>+O73</f>
        <v>6369228.96</v>
      </c>
      <c r="R73" s="71">
        <f>+Q73+N73</f>
        <v>6369228.96</v>
      </c>
      <c r="S73" s="70">
        <v>0</v>
      </c>
      <c r="T73" s="70">
        <v>0</v>
      </c>
      <c r="U73" s="70">
        <f t="shared" si="523"/>
        <v>0</v>
      </c>
      <c r="V73" s="70">
        <v>4659925.4000000004</v>
      </c>
      <c r="W73" s="70">
        <v>0</v>
      </c>
      <c r="X73" s="70">
        <f t="shared" si="524"/>
        <v>4659925.4000000004</v>
      </c>
      <c r="Y73" s="70">
        <f t="shared" si="525"/>
        <v>4659925.4000000004</v>
      </c>
      <c r="Z73" s="70">
        <v>0</v>
      </c>
      <c r="AA73" s="70">
        <v>0</v>
      </c>
      <c r="AB73" s="70">
        <f t="shared" si="526"/>
        <v>0</v>
      </c>
      <c r="AC73" s="70">
        <v>0</v>
      </c>
      <c r="AD73" s="70">
        <v>0</v>
      </c>
      <c r="AE73" s="70">
        <f t="shared" si="527"/>
        <v>0</v>
      </c>
      <c r="AF73" s="70">
        <f t="shared" si="528"/>
        <v>0</v>
      </c>
      <c r="AG73" s="70">
        <v>0</v>
      </c>
      <c r="AH73" s="70">
        <v>0</v>
      </c>
      <c r="AI73" s="70">
        <f t="shared" si="529"/>
        <v>0</v>
      </c>
      <c r="AJ73" s="70">
        <v>1528252.08</v>
      </c>
      <c r="AK73" s="70">
        <v>0</v>
      </c>
      <c r="AL73" s="70">
        <f t="shared" si="530"/>
        <v>1528252.08</v>
      </c>
      <c r="AM73" s="70">
        <f t="shared" si="531"/>
        <v>1528252.08</v>
      </c>
      <c r="AN73" s="70">
        <v>0</v>
      </c>
      <c r="AO73" s="70">
        <v>0</v>
      </c>
      <c r="AP73" s="70">
        <f t="shared" si="532"/>
        <v>0</v>
      </c>
      <c r="AQ73" s="70">
        <v>0</v>
      </c>
      <c r="AR73" s="70">
        <v>0</v>
      </c>
      <c r="AS73" s="70">
        <f t="shared" si="533"/>
        <v>0</v>
      </c>
      <c r="AT73" s="70">
        <f t="shared" si="534"/>
        <v>0</v>
      </c>
      <c r="AU73" s="70">
        <f t="shared" si="535"/>
        <v>0</v>
      </c>
      <c r="AV73" s="70">
        <f t="shared" si="536"/>
        <v>0</v>
      </c>
      <c r="AW73" s="70">
        <f t="shared" si="537"/>
        <v>0</v>
      </c>
      <c r="AX73" s="70">
        <f t="shared" si="538"/>
        <v>181051.47999999952</v>
      </c>
      <c r="AY73" s="70">
        <f t="shared" si="539"/>
        <v>0</v>
      </c>
      <c r="AZ73" s="70">
        <f t="shared" si="540"/>
        <v>181051.47999999952</v>
      </c>
      <c r="BA73" s="70">
        <f t="shared" si="541"/>
        <v>181051.47999999952</v>
      </c>
      <c r="BB73" s="72">
        <v>34</v>
      </c>
      <c r="BC73" s="73"/>
      <c r="BD73" s="72">
        <v>32</v>
      </c>
      <c r="BE73" s="70"/>
      <c r="BF73" s="70"/>
      <c r="BG73" s="70"/>
      <c r="BH73" s="72">
        <f>+BB73-BD73-BF73</f>
        <v>2</v>
      </c>
      <c r="BI73" s="72">
        <f>+BC73-BE73-BG73</f>
        <v>0</v>
      </c>
    </row>
    <row r="74" spans="1:61" ht="26.1" customHeight="1">
      <c r="A74" s="42">
        <v>2022</v>
      </c>
      <c r="B74" s="42">
        <v>8324</v>
      </c>
      <c r="C74" s="42">
        <v>1</v>
      </c>
      <c r="D74" s="42">
        <v>3</v>
      </c>
      <c r="E74" s="42">
        <v>5</v>
      </c>
      <c r="F74" s="42"/>
      <c r="G74" s="42"/>
      <c r="H74" s="42"/>
      <c r="I74" s="44" t="s">
        <v>7</v>
      </c>
      <c r="J74" s="45" t="s">
        <v>121</v>
      </c>
      <c r="L74" s="94">
        <f t="shared" ref="L74:R76" si="543">+L75</f>
        <v>0</v>
      </c>
      <c r="M74" s="94">
        <f t="shared" si="543"/>
        <v>0</v>
      </c>
      <c r="N74" s="94">
        <f t="shared" si="543"/>
        <v>0</v>
      </c>
      <c r="O74" s="94">
        <f t="shared" si="543"/>
        <v>350000</v>
      </c>
      <c r="P74" s="94">
        <f t="shared" si="543"/>
        <v>0</v>
      </c>
      <c r="Q74" s="94">
        <f t="shared" si="543"/>
        <v>350000</v>
      </c>
      <c r="R74" s="94">
        <f t="shared" si="543"/>
        <v>350000</v>
      </c>
      <c r="S74" s="94">
        <f>+S75</f>
        <v>0</v>
      </c>
      <c r="T74" s="94">
        <f t="shared" ref="T74:BA74" si="544">+T75</f>
        <v>0</v>
      </c>
      <c r="U74" s="94">
        <f t="shared" si="544"/>
        <v>0</v>
      </c>
      <c r="V74" s="94">
        <f t="shared" si="544"/>
        <v>156187.72999999998</v>
      </c>
      <c r="W74" s="94">
        <f t="shared" si="544"/>
        <v>0</v>
      </c>
      <c r="X74" s="94">
        <f t="shared" si="544"/>
        <v>156187.72999999998</v>
      </c>
      <c r="Y74" s="94">
        <f t="shared" si="544"/>
        <v>156187.72999999998</v>
      </c>
      <c r="Z74" s="94">
        <f t="shared" si="544"/>
        <v>0</v>
      </c>
      <c r="AA74" s="94">
        <f t="shared" si="544"/>
        <v>0</v>
      </c>
      <c r="AB74" s="94">
        <f t="shared" si="544"/>
        <v>0</v>
      </c>
      <c r="AC74" s="94">
        <f t="shared" si="544"/>
        <v>187955.98</v>
      </c>
      <c r="AD74" s="94">
        <f t="shared" si="544"/>
        <v>0</v>
      </c>
      <c r="AE74" s="94">
        <f t="shared" si="544"/>
        <v>187955.98</v>
      </c>
      <c r="AF74" s="94">
        <f t="shared" si="544"/>
        <v>187955.98</v>
      </c>
      <c r="AG74" s="94">
        <f t="shared" si="544"/>
        <v>0</v>
      </c>
      <c r="AH74" s="94">
        <f t="shared" si="544"/>
        <v>0</v>
      </c>
      <c r="AI74" s="94">
        <f t="shared" si="544"/>
        <v>0</v>
      </c>
      <c r="AJ74" s="94">
        <f t="shared" si="544"/>
        <v>0</v>
      </c>
      <c r="AK74" s="94">
        <f t="shared" si="544"/>
        <v>0</v>
      </c>
      <c r="AL74" s="94">
        <f t="shared" si="544"/>
        <v>0</v>
      </c>
      <c r="AM74" s="94">
        <f t="shared" si="544"/>
        <v>0</v>
      </c>
      <c r="AN74" s="94">
        <f t="shared" si="544"/>
        <v>0</v>
      </c>
      <c r="AO74" s="94">
        <f t="shared" si="544"/>
        <v>0</v>
      </c>
      <c r="AP74" s="94">
        <f t="shared" si="544"/>
        <v>0</v>
      </c>
      <c r="AQ74" s="94">
        <f t="shared" si="544"/>
        <v>0</v>
      </c>
      <c r="AR74" s="94">
        <f t="shared" si="544"/>
        <v>0</v>
      </c>
      <c r="AS74" s="94">
        <f t="shared" si="544"/>
        <v>0</v>
      </c>
      <c r="AT74" s="94">
        <f t="shared" si="544"/>
        <v>0</v>
      </c>
      <c r="AU74" s="94">
        <f t="shared" si="544"/>
        <v>0</v>
      </c>
      <c r="AV74" s="94">
        <f t="shared" si="544"/>
        <v>0</v>
      </c>
      <c r="AW74" s="94">
        <f t="shared" si="544"/>
        <v>0</v>
      </c>
      <c r="AX74" s="94">
        <f t="shared" si="544"/>
        <v>5856.2900000000009</v>
      </c>
      <c r="AY74" s="94">
        <f t="shared" si="544"/>
        <v>0</v>
      </c>
      <c r="AZ74" s="94">
        <f t="shared" si="544"/>
        <v>5856.2900000000009</v>
      </c>
      <c r="BA74" s="94">
        <f t="shared" si="544"/>
        <v>5856.2900000000009</v>
      </c>
      <c r="BB74" s="47"/>
      <c r="BC74" s="48"/>
      <c r="BD74" s="94"/>
      <c r="BE74" s="94"/>
      <c r="BF74" s="94"/>
      <c r="BG74" s="94"/>
      <c r="BH74" s="94"/>
      <c r="BI74" s="94"/>
    </row>
    <row r="75" spans="1:61">
      <c r="A75" s="49">
        <v>2022</v>
      </c>
      <c r="B75" s="49">
        <v>8324</v>
      </c>
      <c r="C75" s="49">
        <v>1</v>
      </c>
      <c r="D75" s="49">
        <v>3</v>
      </c>
      <c r="E75" s="49">
        <v>5</v>
      </c>
      <c r="F75" s="49">
        <v>5000</v>
      </c>
      <c r="G75" s="49"/>
      <c r="H75" s="49"/>
      <c r="I75" s="50" t="s">
        <v>7</v>
      </c>
      <c r="J75" s="51" t="s">
        <v>30</v>
      </c>
      <c r="L75" s="52">
        <f t="shared" si="543"/>
        <v>0</v>
      </c>
      <c r="M75" s="52">
        <f t="shared" si="543"/>
        <v>0</v>
      </c>
      <c r="N75" s="52">
        <f t="shared" si="543"/>
        <v>0</v>
      </c>
      <c r="O75" s="52">
        <f>+O76+O81</f>
        <v>350000</v>
      </c>
      <c r="P75" s="52">
        <f t="shared" ref="P75:BA75" si="545">+P76+P81</f>
        <v>0</v>
      </c>
      <c r="Q75" s="52">
        <f t="shared" si="545"/>
        <v>350000</v>
      </c>
      <c r="R75" s="52">
        <f t="shared" si="545"/>
        <v>350000</v>
      </c>
      <c r="S75" s="52">
        <f t="shared" si="545"/>
        <v>0</v>
      </c>
      <c r="T75" s="52">
        <f t="shared" si="545"/>
        <v>0</v>
      </c>
      <c r="U75" s="52">
        <f t="shared" si="545"/>
        <v>0</v>
      </c>
      <c r="V75" s="52">
        <f t="shared" si="545"/>
        <v>156187.72999999998</v>
      </c>
      <c r="W75" s="52">
        <f t="shared" si="545"/>
        <v>0</v>
      </c>
      <c r="X75" s="52">
        <f t="shared" si="545"/>
        <v>156187.72999999998</v>
      </c>
      <c r="Y75" s="52">
        <f t="shared" si="545"/>
        <v>156187.72999999998</v>
      </c>
      <c r="Z75" s="52">
        <f t="shared" si="545"/>
        <v>0</v>
      </c>
      <c r="AA75" s="52">
        <f t="shared" si="545"/>
        <v>0</v>
      </c>
      <c r="AB75" s="52">
        <f t="shared" si="545"/>
        <v>0</v>
      </c>
      <c r="AC75" s="52">
        <f t="shared" si="545"/>
        <v>187955.98</v>
      </c>
      <c r="AD75" s="52">
        <f t="shared" si="545"/>
        <v>0</v>
      </c>
      <c r="AE75" s="52">
        <f t="shared" si="545"/>
        <v>187955.98</v>
      </c>
      <c r="AF75" s="52">
        <f t="shared" si="545"/>
        <v>187955.98</v>
      </c>
      <c r="AG75" s="52">
        <f t="shared" si="545"/>
        <v>0</v>
      </c>
      <c r="AH75" s="52">
        <f t="shared" si="545"/>
        <v>0</v>
      </c>
      <c r="AI75" s="52">
        <f t="shared" si="545"/>
        <v>0</v>
      </c>
      <c r="AJ75" s="52">
        <f t="shared" si="545"/>
        <v>0</v>
      </c>
      <c r="AK75" s="52">
        <f t="shared" si="545"/>
        <v>0</v>
      </c>
      <c r="AL75" s="52">
        <f t="shared" si="545"/>
        <v>0</v>
      </c>
      <c r="AM75" s="52">
        <f t="shared" si="545"/>
        <v>0</v>
      </c>
      <c r="AN75" s="52">
        <f t="shared" si="545"/>
        <v>0</v>
      </c>
      <c r="AO75" s="52">
        <f t="shared" si="545"/>
        <v>0</v>
      </c>
      <c r="AP75" s="52">
        <f t="shared" si="545"/>
        <v>0</v>
      </c>
      <c r="AQ75" s="52">
        <f t="shared" si="545"/>
        <v>0</v>
      </c>
      <c r="AR75" s="52">
        <f t="shared" si="545"/>
        <v>0</v>
      </c>
      <c r="AS75" s="52">
        <f t="shared" si="545"/>
        <v>0</v>
      </c>
      <c r="AT75" s="52">
        <f t="shared" si="545"/>
        <v>0</v>
      </c>
      <c r="AU75" s="52">
        <f t="shared" si="545"/>
        <v>0</v>
      </c>
      <c r="AV75" s="52">
        <f t="shared" si="545"/>
        <v>0</v>
      </c>
      <c r="AW75" s="52">
        <f t="shared" si="545"/>
        <v>0</v>
      </c>
      <c r="AX75" s="52">
        <f t="shared" si="545"/>
        <v>5856.2900000000009</v>
      </c>
      <c r="AY75" s="52">
        <f t="shared" si="545"/>
        <v>0</v>
      </c>
      <c r="AZ75" s="52">
        <f t="shared" si="545"/>
        <v>5856.2900000000009</v>
      </c>
      <c r="BA75" s="52">
        <f t="shared" si="545"/>
        <v>5856.2900000000009</v>
      </c>
      <c r="BB75" s="53"/>
      <c r="BC75" s="54"/>
      <c r="BD75" s="52"/>
      <c r="BE75" s="52"/>
      <c r="BF75" s="52"/>
      <c r="BG75" s="52"/>
      <c r="BH75" s="52"/>
      <c r="BI75" s="52"/>
    </row>
    <row r="76" spans="1:61" ht="28.5" customHeight="1">
      <c r="A76" s="55">
        <v>2022</v>
      </c>
      <c r="B76" s="55">
        <v>8324</v>
      </c>
      <c r="C76" s="55">
        <v>1</v>
      </c>
      <c r="D76" s="55">
        <v>3</v>
      </c>
      <c r="E76" s="55">
        <v>5</v>
      </c>
      <c r="F76" s="55">
        <v>5000</v>
      </c>
      <c r="G76" s="55">
        <v>5100</v>
      </c>
      <c r="H76" s="55"/>
      <c r="I76" s="56" t="s">
        <v>7</v>
      </c>
      <c r="J76" s="57" t="s">
        <v>31</v>
      </c>
      <c r="L76" s="58">
        <f>+L77</f>
        <v>0</v>
      </c>
      <c r="M76" s="58">
        <f t="shared" si="543"/>
        <v>0</v>
      </c>
      <c r="N76" s="58">
        <f t="shared" si="543"/>
        <v>0</v>
      </c>
      <c r="O76" s="58">
        <f>+O77+O79</f>
        <v>309691</v>
      </c>
      <c r="P76" s="58">
        <f t="shared" ref="P76:BA76" si="546">+P77+P79</f>
        <v>0</v>
      </c>
      <c r="Q76" s="58">
        <f t="shared" si="546"/>
        <v>309691</v>
      </c>
      <c r="R76" s="58">
        <f t="shared" si="546"/>
        <v>309691</v>
      </c>
      <c r="S76" s="58">
        <f t="shared" si="546"/>
        <v>0</v>
      </c>
      <c r="T76" s="58">
        <f t="shared" si="546"/>
        <v>0</v>
      </c>
      <c r="U76" s="58">
        <f t="shared" si="546"/>
        <v>0</v>
      </c>
      <c r="V76" s="58">
        <f t="shared" si="546"/>
        <v>118295.73</v>
      </c>
      <c r="W76" s="58">
        <f t="shared" si="546"/>
        <v>0</v>
      </c>
      <c r="X76" s="58">
        <f t="shared" si="546"/>
        <v>118295.73</v>
      </c>
      <c r="Y76" s="58">
        <f t="shared" si="546"/>
        <v>118295.73</v>
      </c>
      <c r="Z76" s="58">
        <f t="shared" si="546"/>
        <v>0</v>
      </c>
      <c r="AA76" s="58">
        <f t="shared" si="546"/>
        <v>0</v>
      </c>
      <c r="AB76" s="58">
        <f t="shared" si="546"/>
        <v>0</v>
      </c>
      <c r="AC76" s="58">
        <f t="shared" si="546"/>
        <v>187955.98</v>
      </c>
      <c r="AD76" s="58">
        <f t="shared" si="546"/>
        <v>0</v>
      </c>
      <c r="AE76" s="58">
        <f t="shared" si="546"/>
        <v>187955.98</v>
      </c>
      <c r="AF76" s="58">
        <f t="shared" si="546"/>
        <v>187955.98</v>
      </c>
      <c r="AG76" s="58">
        <f t="shared" si="546"/>
        <v>0</v>
      </c>
      <c r="AH76" s="58">
        <f t="shared" si="546"/>
        <v>0</v>
      </c>
      <c r="AI76" s="58">
        <f t="shared" si="546"/>
        <v>0</v>
      </c>
      <c r="AJ76" s="58">
        <f t="shared" si="546"/>
        <v>0</v>
      </c>
      <c r="AK76" s="58">
        <f t="shared" si="546"/>
        <v>0</v>
      </c>
      <c r="AL76" s="58">
        <f t="shared" si="546"/>
        <v>0</v>
      </c>
      <c r="AM76" s="58">
        <f t="shared" si="546"/>
        <v>0</v>
      </c>
      <c r="AN76" s="58">
        <f t="shared" si="546"/>
        <v>0</v>
      </c>
      <c r="AO76" s="58">
        <f t="shared" si="546"/>
        <v>0</v>
      </c>
      <c r="AP76" s="58">
        <f t="shared" si="546"/>
        <v>0</v>
      </c>
      <c r="AQ76" s="58">
        <f t="shared" si="546"/>
        <v>0</v>
      </c>
      <c r="AR76" s="58">
        <f t="shared" si="546"/>
        <v>0</v>
      </c>
      <c r="AS76" s="58">
        <f t="shared" si="546"/>
        <v>0</v>
      </c>
      <c r="AT76" s="58">
        <f t="shared" si="546"/>
        <v>0</v>
      </c>
      <c r="AU76" s="58">
        <f t="shared" si="546"/>
        <v>0</v>
      </c>
      <c r="AV76" s="58">
        <f t="shared" si="546"/>
        <v>0</v>
      </c>
      <c r="AW76" s="58">
        <f t="shared" si="546"/>
        <v>0</v>
      </c>
      <c r="AX76" s="58">
        <f t="shared" si="546"/>
        <v>3439.2900000000009</v>
      </c>
      <c r="AY76" s="58">
        <f t="shared" si="546"/>
        <v>0</v>
      </c>
      <c r="AZ76" s="58">
        <f t="shared" si="546"/>
        <v>3439.2900000000009</v>
      </c>
      <c r="BA76" s="58">
        <f t="shared" si="546"/>
        <v>3439.2900000000009</v>
      </c>
      <c r="BB76" s="59"/>
      <c r="BC76" s="60"/>
      <c r="BD76" s="58"/>
      <c r="BE76" s="58"/>
      <c r="BF76" s="58"/>
      <c r="BG76" s="58"/>
      <c r="BH76" s="58"/>
      <c r="BI76" s="58"/>
    </row>
    <row r="77" spans="1:61">
      <c r="A77" s="61">
        <v>2022</v>
      </c>
      <c r="B77" s="61">
        <v>8324</v>
      </c>
      <c r="C77" s="61">
        <v>1</v>
      </c>
      <c r="D77" s="61">
        <v>3</v>
      </c>
      <c r="E77" s="61">
        <v>5</v>
      </c>
      <c r="F77" s="61">
        <v>5000</v>
      </c>
      <c r="G77" s="61">
        <v>5100</v>
      </c>
      <c r="H77" s="61">
        <v>515</v>
      </c>
      <c r="I77" s="62" t="s">
        <v>7</v>
      </c>
      <c r="J77" s="63" t="s">
        <v>33</v>
      </c>
      <c r="L77" s="64">
        <f t="shared" ref="L77:R79" si="547">+L78</f>
        <v>0</v>
      </c>
      <c r="M77" s="64">
        <f t="shared" si="547"/>
        <v>0</v>
      </c>
      <c r="N77" s="64">
        <f t="shared" si="547"/>
        <v>0</v>
      </c>
      <c r="O77" s="64">
        <f t="shared" si="547"/>
        <v>255609</v>
      </c>
      <c r="P77" s="64">
        <f t="shared" si="547"/>
        <v>0</v>
      </c>
      <c r="Q77" s="64">
        <f t="shared" si="547"/>
        <v>255609</v>
      </c>
      <c r="R77" s="64">
        <f t="shared" si="547"/>
        <v>255609</v>
      </c>
      <c r="S77" s="64">
        <f>+S78</f>
        <v>0</v>
      </c>
      <c r="T77" s="64">
        <f t="shared" ref="T77:BA79" si="548">+T78</f>
        <v>0</v>
      </c>
      <c r="U77" s="64">
        <f t="shared" si="548"/>
        <v>0</v>
      </c>
      <c r="V77" s="64">
        <f t="shared" si="548"/>
        <v>64539.99</v>
      </c>
      <c r="W77" s="64">
        <f t="shared" si="548"/>
        <v>0</v>
      </c>
      <c r="X77" s="64">
        <f t="shared" si="548"/>
        <v>64539.99</v>
      </c>
      <c r="Y77" s="64">
        <f t="shared" si="548"/>
        <v>64539.99</v>
      </c>
      <c r="Z77" s="64">
        <f t="shared" si="548"/>
        <v>0</v>
      </c>
      <c r="AA77" s="64">
        <f t="shared" si="548"/>
        <v>0</v>
      </c>
      <c r="AB77" s="64">
        <f t="shared" si="548"/>
        <v>0</v>
      </c>
      <c r="AC77" s="64">
        <f t="shared" si="548"/>
        <v>187955.98</v>
      </c>
      <c r="AD77" s="64">
        <f t="shared" si="548"/>
        <v>0</v>
      </c>
      <c r="AE77" s="64">
        <f t="shared" si="548"/>
        <v>187955.98</v>
      </c>
      <c r="AF77" s="64">
        <f t="shared" si="548"/>
        <v>187955.98</v>
      </c>
      <c r="AG77" s="64">
        <f t="shared" si="548"/>
        <v>0</v>
      </c>
      <c r="AH77" s="64">
        <f t="shared" si="548"/>
        <v>0</v>
      </c>
      <c r="AI77" s="64">
        <f t="shared" si="548"/>
        <v>0</v>
      </c>
      <c r="AJ77" s="64">
        <f t="shared" si="548"/>
        <v>0</v>
      </c>
      <c r="AK77" s="64">
        <f t="shared" si="548"/>
        <v>0</v>
      </c>
      <c r="AL77" s="64">
        <f t="shared" si="548"/>
        <v>0</v>
      </c>
      <c r="AM77" s="64">
        <f t="shared" si="548"/>
        <v>0</v>
      </c>
      <c r="AN77" s="64">
        <f t="shared" si="548"/>
        <v>0</v>
      </c>
      <c r="AO77" s="64">
        <f t="shared" si="548"/>
        <v>0</v>
      </c>
      <c r="AP77" s="64">
        <f t="shared" si="548"/>
        <v>0</v>
      </c>
      <c r="AQ77" s="64">
        <f t="shared" si="548"/>
        <v>0</v>
      </c>
      <c r="AR77" s="64">
        <f t="shared" si="548"/>
        <v>0</v>
      </c>
      <c r="AS77" s="64">
        <f t="shared" si="548"/>
        <v>0</v>
      </c>
      <c r="AT77" s="64">
        <f t="shared" si="548"/>
        <v>0</v>
      </c>
      <c r="AU77" s="64">
        <f t="shared" si="548"/>
        <v>0</v>
      </c>
      <c r="AV77" s="64">
        <f t="shared" si="548"/>
        <v>0</v>
      </c>
      <c r="AW77" s="64">
        <f t="shared" si="548"/>
        <v>0</v>
      </c>
      <c r="AX77" s="64">
        <f t="shared" si="548"/>
        <v>3113.0299999999988</v>
      </c>
      <c r="AY77" s="64">
        <f t="shared" si="548"/>
        <v>0</v>
      </c>
      <c r="AZ77" s="64">
        <f t="shared" si="548"/>
        <v>3113.0299999999988</v>
      </c>
      <c r="BA77" s="64">
        <f t="shared" si="548"/>
        <v>3113.0299999999988</v>
      </c>
      <c r="BB77" s="95"/>
      <c r="BC77" s="66"/>
      <c r="BD77" s="64"/>
      <c r="BE77" s="64"/>
      <c r="BF77" s="64"/>
      <c r="BG77" s="64"/>
      <c r="BH77" s="64"/>
      <c r="BI77" s="64"/>
    </row>
    <row r="78" spans="1:61" ht="26.25" customHeight="1">
      <c r="A78" s="67">
        <v>2022</v>
      </c>
      <c r="B78" s="67">
        <v>8324</v>
      </c>
      <c r="C78" s="67">
        <v>1</v>
      </c>
      <c r="D78" s="67">
        <v>3</v>
      </c>
      <c r="E78" s="67">
        <v>5</v>
      </c>
      <c r="F78" s="67">
        <v>5000</v>
      </c>
      <c r="G78" s="67">
        <v>5100</v>
      </c>
      <c r="H78" s="67">
        <v>515</v>
      </c>
      <c r="I78" s="68">
        <v>1</v>
      </c>
      <c r="J78" s="69" t="s">
        <v>33</v>
      </c>
      <c r="L78" s="70">
        <v>0</v>
      </c>
      <c r="M78" s="70">
        <v>0</v>
      </c>
      <c r="N78" s="71">
        <f>+L78+M78</f>
        <v>0</v>
      </c>
      <c r="O78" s="70">
        <v>255609</v>
      </c>
      <c r="P78" s="70">
        <v>0</v>
      </c>
      <c r="Q78" s="71">
        <f>+O78</f>
        <v>255609</v>
      </c>
      <c r="R78" s="71">
        <f>+N78+Q78</f>
        <v>255609</v>
      </c>
      <c r="S78" s="70">
        <v>0</v>
      </c>
      <c r="T78" s="70">
        <v>0</v>
      </c>
      <c r="U78" s="70">
        <f t="shared" si="523"/>
        <v>0</v>
      </c>
      <c r="V78" s="70">
        <v>64539.99</v>
      </c>
      <c r="W78" s="70">
        <v>0</v>
      </c>
      <c r="X78" s="70">
        <f t="shared" si="524"/>
        <v>64539.99</v>
      </c>
      <c r="Y78" s="70">
        <f t="shared" si="525"/>
        <v>64539.99</v>
      </c>
      <c r="Z78" s="70">
        <v>0</v>
      </c>
      <c r="AA78" s="70">
        <v>0</v>
      </c>
      <c r="AB78" s="70">
        <f t="shared" si="526"/>
        <v>0</v>
      </c>
      <c r="AC78" s="70">
        <v>187955.98</v>
      </c>
      <c r="AD78" s="70">
        <v>0</v>
      </c>
      <c r="AE78" s="70">
        <f t="shared" si="527"/>
        <v>187955.98</v>
      </c>
      <c r="AF78" s="70">
        <f t="shared" si="528"/>
        <v>187955.98</v>
      </c>
      <c r="AG78" s="70">
        <v>0</v>
      </c>
      <c r="AH78" s="70">
        <v>0</v>
      </c>
      <c r="AI78" s="70">
        <f t="shared" si="529"/>
        <v>0</v>
      </c>
      <c r="AJ78" s="70">
        <v>0</v>
      </c>
      <c r="AK78" s="70">
        <v>0</v>
      </c>
      <c r="AL78" s="70">
        <f t="shared" si="530"/>
        <v>0</v>
      </c>
      <c r="AM78" s="70">
        <f t="shared" si="531"/>
        <v>0</v>
      </c>
      <c r="AN78" s="70">
        <v>0</v>
      </c>
      <c r="AO78" s="70">
        <v>0</v>
      </c>
      <c r="AP78" s="70">
        <f t="shared" si="532"/>
        <v>0</v>
      </c>
      <c r="AQ78" s="70">
        <v>0</v>
      </c>
      <c r="AR78" s="70">
        <v>0</v>
      </c>
      <c r="AS78" s="70">
        <f t="shared" si="533"/>
        <v>0</v>
      </c>
      <c r="AT78" s="70">
        <f t="shared" si="534"/>
        <v>0</v>
      </c>
      <c r="AU78" s="70">
        <f t="shared" si="535"/>
        <v>0</v>
      </c>
      <c r="AV78" s="70">
        <f t="shared" si="536"/>
        <v>0</v>
      </c>
      <c r="AW78" s="70">
        <f t="shared" si="537"/>
        <v>0</v>
      </c>
      <c r="AX78" s="70">
        <f t="shared" si="538"/>
        <v>3113.0299999999988</v>
      </c>
      <c r="AY78" s="70">
        <f t="shared" si="539"/>
        <v>0</v>
      </c>
      <c r="AZ78" s="70">
        <f t="shared" si="540"/>
        <v>3113.0299999999988</v>
      </c>
      <c r="BA78" s="70">
        <f t="shared" si="541"/>
        <v>3113.0299999999988</v>
      </c>
      <c r="BB78" s="72">
        <v>7</v>
      </c>
      <c r="BC78" s="73"/>
      <c r="BD78" s="72">
        <v>4</v>
      </c>
      <c r="BE78" s="70"/>
      <c r="BF78" s="70"/>
      <c r="BG78" s="70"/>
      <c r="BH78" s="72">
        <f>+BB78-BD78-BF78</f>
        <v>3</v>
      </c>
      <c r="BI78" s="72">
        <f>+BC78-BE78-BG78</f>
        <v>0</v>
      </c>
    </row>
    <row r="79" spans="1:61">
      <c r="A79" s="61">
        <v>2022</v>
      </c>
      <c r="B79" s="61">
        <v>8324</v>
      </c>
      <c r="C79" s="61">
        <v>1</v>
      </c>
      <c r="D79" s="61">
        <v>3</v>
      </c>
      <c r="E79" s="61">
        <v>5</v>
      </c>
      <c r="F79" s="61">
        <v>5000</v>
      </c>
      <c r="G79" s="61">
        <v>5100</v>
      </c>
      <c r="H79" s="61">
        <v>519</v>
      </c>
      <c r="I79" s="62" t="s">
        <v>7</v>
      </c>
      <c r="J79" s="63" t="s">
        <v>34</v>
      </c>
      <c r="L79" s="64">
        <f t="shared" si="547"/>
        <v>0</v>
      </c>
      <c r="M79" s="64">
        <f t="shared" si="547"/>
        <v>0</v>
      </c>
      <c r="N79" s="64">
        <f t="shared" si="547"/>
        <v>0</v>
      </c>
      <c r="O79" s="64">
        <f t="shared" si="547"/>
        <v>54082</v>
      </c>
      <c r="P79" s="64">
        <f t="shared" si="547"/>
        <v>0</v>
      </c>
      <c r="Q79" s="64">
        <f t="shared" si="547"/>
        <v>54082</v>
      </c>
      <c r="R79" s="64">
        <f t="shared" si="547"/>
        <v>54082</v>
      </c>
      <c r="S79" s="64">
        <f>+S80</f>
        <v>0</v>
      </c>
      <c r="T79" s="64">
        <f t="shared" si="548"/>
        <v>0</v>
      </c>
      <c r="U79" s="64">
        <f t="shared" si="548"/>
        <v>0</v>
      </c>
      <c r="V79" s="64">
        <f t="shared" si="548"/>
        <v>53755.74</v>
      </c>
      <c r="W79" s="64">
        <f t="shared" si="548"/>
        <v>0</v>
      </c>
      <c r="X79" s="64">
        <f t="shared" si="548"/>
        <v>53755.74</v>
      </c>
      <c r="Y79" s="64">
        <f t="shared" si="548"/>
        <v>53755.74</v>
      </c>
      <c r="Z79" s="64">
        <f t="shared" si="548"/>
        <v>0</v>
      </c>
      <c r="AA79" s="64">
        <f t="shared" si="548"/>
        <v>0</v>
      </c>
      <c r="AB79" s="64">
        <f t="shared" si="548"/>
        <v>0</v>
      </c>
      <c r="AC79" s="64">
        <f t="shared" si="548"/>
        <v>0</v>
      </c>
      <c r="AD79" s="64">
        <f t="shared" si="548"/>
        <v>0</v>
      </c>
      <c r="AE79" s="64">
        <f t="shared" si="548"/>
        <v>0</v>
      </c>
      <c r="AF79" s="64">
        <f t="shared" si="548"/>
        <v>0</v>
      </c>
      <c r="AG79" s="64">
        <f t="shared" si="548"/>
        <v>0</v>
      </c>
      <c r="AH79" s="64">
        <f t="shared" si="548"/>
        <v>0</v>
      </c>
      <c r="AI79" s="64">
        <f t="shared" si="548"/>
        <v>0</v>
      </c>
      <c r="AJ79" s="64">
        <f t="shared" si="548"/>
        <v>0</v>
      </c>
      <c r="AK79" s="64">
        <f t="shared" si="548"/>
        <v>0</v>
      </c>
      <c r="AL79" s="64">
        <f t="shared" si="548"/>
        <v>0</v>
      </c>
      <c r="AM79" s="64">
        <f t="shared" si="548"/>
        <v>0</v>
      </c>
      <c r="AN79" s="64">
        <f t="shared" si="548"/>
        <v>0</v>
      </c>
      <c r="AO79" s="64">
        <f t="shared" si="548"/>
        <v>0</v>
      </c>
      <c r="AP79" s="64">
        <f t="shared" si="548"/>
        <v>0</v>
      </c>
      <c r="AQ79" s="64">
        <f t="shared" si="548"/>
        <v>0</v>
      </c>
      <c r="AR79" s="64">
        <f t="shared" si="548"/>
        <v>0</v>
      </c>
      <c r="AS79" s="64">
        <f t="shared" si="548"/>
        <v>0</v>
      </c>
      <c r="AT79" s="64">
        <f t="shared" si="548"/>
        <v>0</v>
      </c>
      <c r="AU79" s="64">
        <f t="shared" si="548"/>
        <v>0</v>
      </c>
      <c r="AV79" s="64">
        <f t="shared" si="548"/>
        <v>0</v>
      </c>
      <c r="AW79" s="64">
        <f t="shared" si="548"/>
        <v>0</v>
      </c>
      <c r="AX79" s="64">
        <f t="shared" si="548"/>
        <v>326.26000000000204</v>
      </c>
      <c r="AY79" s="64">
        <f t="shared" si="548"/>
        <v>0</v>
      </c>
      <c r="AZ79" s="64">
        <f t="shared" si="548"/>
        <v>326.26000000000204</v>
      </c>
      <c r="BA79" s="64">
        <f t="shared" si="548"/>
        <v>326.26000000000204</v>
      </c>
      <c r="BB79" s="95"/>
      <c r="BC79" s="66"/>
      <c r="BD79" s="64"/>
      <c r="BE79" s="64"/>
      <c r="BF79" s="64"/>
      <c r="BG79" s="64"/>
      <c r="BH79" s="64"/>
      <c r="BI79" s="64"/>
    </row>
    <row r="80" spans="1:61" ht="26.25" customHeight="1">
      <c r="A80" s="67">
        <v>2022</v>
      </c>
      <c r="B80" s="67">
        <v>8324</v>
      </c>
      <c r="C80" s="67">
        <v>1</v>
      </c>
      <c r="D80" s="67">
        <v>3</v>
      </c>
      <c r="E80" s="67">
        <v>5</v>
      </c>
      <c r="F80" s="67">
        <v>5000</v>
      </c>
      <c r="G80" s="67">
        <v>5100</v>
      </c>
      <c r="H80" s="67">
        <v>519</v>
      </c>
      <c r="I80" s="68">
        <v>1</v>
      </c>
      <c r="J80" s="69" t="s">
        <v>34</v>
      </c>
      <c r="L80" s="70">
        <v>0</v>
      </c>
      <c r="M80" s="70">
        <v>0</v>
      </c>
      <c r="N80" s="71">
        <f>+L80+M80</f>
        <v>0</v>
      </c>
      <c r="O80" s="70">
        <v>54082</v>
      </c>
      <c r="P80" s="70">
        <v>0</v>
      </c>
      <c r="Q80" s="71">
        <f>+O80</f>
        <v>54082</v>
      </c>
      <c r="R80" s="71">
        <f>+N80+Q80</f>
        <v>54082</v>
      </c>
      <c r="S80" s="70">
        <v>0</v>
      </c>
      <c r="T80" s="70">
        <v>0</v>
      </c>
      <c r="U80" s="70">
        <f t="shared" ref="U80" si="549">+S80+T80</f>
        <v>0</v>
      </c>
      <c r="V80" s="70">
        <v>53755.74</v>
      </c>
      <c r="W80" s="70">
        <v>0</v>
      </c>
      <c r="X80" s="70">
        <f t="shared" ref="X80" si="550">+V80+W80</f>
        <v>53755.74</v>
      </c>
      <c r="Y80" s="70">
        <f t="shared" ref="Y80" si="551">+U80+X80</f>
        <v>53755.74</v>
      </c>
      <c r="Z80" s="70">
        <v>0</v>
      </c>
      <c r="AA80" s="70">
        <v>0</v>
      </c>
      <c r="AB80" s="70">
        <f t="shared" ref="AB80" si="552">+Z80+AA80</f>
        <v>0</v>
      </c>
      <c r="AC80" s="70">
        <v>0</v>
      </c>
      <c r="AD80" s="70">
        <v>0</v>
      </c>
      <c r="AE80" s="70">
        <f t="shared" ref="AE80" si="553">+AC80+AD80</f>
        <v>0</v>
      </c>
      <c r="AF80" s="70">
        <f t="shared" ref="AF80" si="554">+AB80+AE80</f>
        <v>0</v>
      </c>
      <c r="AG80" s="70">
        <v>0</v>
      </c>
      <c r="AH80" s="70">
        <v>0</v>
      </c>
      <c r="AI80" s="70">
        <f t="shared" ref="AI80" si="555">+AG80+AH80</f>
        <v>0</v>
      </c>
      <c r="AJ80" s="70">
        <v>0</v>
      </c>
      <c r="AK80" s="70">
        <v>0</v>
      </c>
      <c r="AL80" s="70">
        <f t="shared" ref="AL80" si="556">+AJ80+AK80</f>
        <v>0</v>
      </c>
      <c r="AM80" s="70">
        <f t="shared" ref="AM80" si="557">+AI80+AL80</f>
        <v>0</v>
      </c>
      <c r="AN80" s="70">
        <v>0</v>
      </c>
      <c r="AO80" s="70">
        <v>0</v>
      </c>
      <c r="AP80" s="70">
        <f t="shared" ref="AP80" si="558">+AN80+AO80</f>
        <v>0</v>
      </c>
      <c r="AQ80" s="70">
        <v>0</v>
      </c>
      <c r="AR80" s="70">
        <v>0</v>
      </c>
      <c r="AS80" s="70">
        <f t="shared" ref="AS80" si="559">+AQ80+AR80</f>
        <v>0</v>
      </c>
      <c r="AT80" s="70">
        <f t="shared" ref="AT80" si="560">+AP80+AS80</f>
        <v>0</v>
      </c>
      <c r="AU80" s="70">
        <f t="shared" ref="AU80" si="561">+L80-S80-Z80-AG80-AN80</f>
        <v>0</v>
      </c>
      <c r="AV80" s="70">
        <f t="shared" ref="AV80" si="562">+M80-T80-AA80-AH80-AO80</f>
        <v>0</v>
      </c>
      <c r="AW80" s="70">
        <f t="shared" ref="AW80" si="563">+N80-U80-AB80-AI80-AP80</f>
        <v>0</v>
      </c>
      <c r="AX80" s="70">
        <f t="shared" ref="AX80" si="564">+O80-V80-AC80-AJ80-AQ80</f>
        <v>326.26000000000204</v>
      </c>
      <c r="AY80" s="70">
        <f t="shared" ref="AY80" si="565">+P80-W80-AD80-AK80-AR80</f>
        <v>0</v>
      </c>
      <c r="AZ80" s="70">
        <f t="shared" ref="AZ80" si="566">+Q80-X80-AE80-AL80-AS80</f>
        <v>326.26000000000204</v>
      </c>
      <c r="BA80" s="70">
        <f t="shared" ref="BA80" si="567">+R80-Y80-AF80-AM80-AT80</f>
        <v>326.26000000000204</v>
      </c>
      <c r="BB80" s="72">
        <v>2</v>
      </c>
      <c r="BC80" s="73"/>
      <c r="BD80" s="72">
        <v>2</v>
      </c>
      <c r="BE80" s="70"/>
      <c r="BF80" s="70"/>
      <c r="BG80" s="70"/>
      <c r="BH80" s="72">
        <f>+BB80-BD80-BF80</f>
        <v>0</v>
      </c>
      <c r="BI80" s="72">
        <f>+BC80-BE80-BG80</f>
        <v>0</v>
      </c>
    </row>
    <row r="81" spans="1:61" ht="28.5" customHeight="1">
      <c r="A81" s="55">
        <v>2022</v>
      </c>
      <c r="B81" s="55">
        <v>8324</v>
      </c>
      <c r="C81" s="55">
        <v>1</v>
      </c>
      <c r="D81" s="55">
        <v>3</v>
      </c>
      <c r="E81" s="55">
        <v>5</v>
      </c>
      <c r="F81" s="55">
        <v>5000</v>
      </c>
      <c r="G81" s="55">
        <v>5200</v>
      </c>
      <c r="H81" s="55"/>
      <c r="I81" s="56" t="s">
        <v>7</v>
      </c>
      <c r="J81" s="57" t="s">
        <v>35</v>
      </c>
      <c r="L81" s="58">
        <f>+L82+L84</f>
        <v>0</v>
      </c>
      <c r="M81" s="58">
        <f t="shared" ref="M81:BA81" si="568">+M82+M84</f>
        <v>0</v>
      </c>
      <c r="N81" s="58">
        <f t="shared" si="568"/>
        <v>0</v>
      </c>
      <c r="O81" s="58">
        <f t="shared" si="568"/>
        <v>40309</v>
      </c>
      <c r="P81" s="58">
        <f t="shared" si="568"/>
        <v>0</v>
      </c>
      <c r="Q81" s="58">
        <f t="shared" si="568"/>
        <v>40309</v>
      </c>
      <c r="R81" s="58">
        <f t="shared" si="568"/>
        <v>40309</v>
      </c>
      <c r="S81" s="58">
        <f t="shared" si="568"/>
        <v>0</v>
      </c>
      <c r="T81" s="58">
        <f t="shared" si="568"/>
        <v>0</v>
      </c>
      <c r="U81" s="58">
        <f t="shared" si="568"/>
        <v>0</v>
      </c>
      <c r="V81" s="58">
        <f t="shared" si="568"/>
        <v>37892</v>
      </c>
      <c r="W81" s="58">
        <f t="shared" si="568"/>
        <v>0</v>
      </c>
      <c r="X81" s="58">
        <f t="shared" si="568"/>
        <v>37892</v>
      </c>
      <c r="Y81" s="58">
        <f t="shared" si="568"/>
        <v>37892</v>
      </c>
      <c r="Z81" s="58">
        <f t="shared" si="568"/>
        <v>0</v>
      </c>
      <c r="AA81" s="58">
        <f t="shared" si="568"/>
        <v>0</v>
      </c>
      <c r="AB81" s="58">
        <f t="shared" si="568"/>
        <v>0</v>
      </c>
      <c r="AC81" s="58">
        <f t="shared" si="568"/>
        <v>0</v>
      </c>
      <c r="AD81" s="58">
        <f t="shared" si="568"/>
        <v>0</v>
      </c>
      <c r="AE81" s="58">
        <f t="shared" si="568"/>
        <v>0</v>
      </c>
      <c r="AF81" s="58">
        <f t="shared" si="568"/>
        <v>0</v>
      </c>
      <c r="AG81" s="58">
        <f t="shared" si="568"/>
        <v>0</v>
      </c>
      <c r="AH81" s="58">
        <f t="shared" si="568"/>
        <v>0</v>
      </c>
      <c r="AI81" s="58">
        <f t="shared" si="568"/>
        <v>0</v>
      </c>
      <c r="AJ81" s="58">
        <f t="shared" si="568"/>
        <v>0</v>
      </c>
      <c r="AK81" s="58">
        <f t="shared" si="568"/>
        <v>0</v>
      </c>
      <c r="AL81" s="58">
        <f t="shared" si="568"/>
        <v>0</v>
      </c>
      <c r="AM81" s="58">
        <f t="shared" si="568"/>
        <v>0</v>
      </c>
      <c r="AN81" s="58">
        <f t="shared" si="568"/>
        <v>0</v>
      </c>
      <c r="AO81" s="58">
        <f t="shared" si="568"/>
        <v>0</v>
      </c>
      <c r="AP81" s="58">
        <f t="shared" si="568"/>
        <v>0</v>
      </c>
      <c r="AQ81" s="58">
        <f t="shared" si="568"/>
        <v>0</v>
      </c>
      <c r="AR81" s="58">
        <f t="shared" si="568"/>
        <v>0</v>
      </c>
      <c r="AS81" s="58">
        <f t="shared" si="568"/>
        <v>0</v>
      </c>
      <c r="AT81" s="58">
        <f t="shared" si="568"/>
        <v>0</v>
      </c>
      <c r="AU81" s="58">
        <f t="shared" si="568"/>
        <v>0</v>
      </c>
      <c r="AV81" s="58">
        <f t="shared" si="568"/>
        <v>0</v>
      </c>
      <c r="AW81" s="58">
        <f t="shared" si="568"/>
        <v>0</v>
      </c>
      <c r="AX81" s="58">
        <f t="shared" si="568"/>
        <v>2417</v>
      </c>
      <c r="AY81" s="58">
        <f t="shared" si="568"/>
        <v>0</v>
      </c>
      <c r="AZ81" s="58">
        <f t="shared" si="568"/>
        <v>2417</v>
      </c>
      <c r="BA81" s="58">
        <f t="shared" si="568"/>
        <v>2417</v>
      </c>
      <c r="BB81" s="59"/>
      <c r="BC81" s="60"/>
      <c r="BD81" s="58"/>
      <c r="BE81" s="58"/>
      <c r="BF81" s="58"/>
      <c r="BG81" s="58"/>
      <c r="BH81" s="58"/>
      <c r="BI81" s="58"/>
    </row>
    <row r="82" spans="1:61" ht="28.5" customHeight="1">
      <c r="A82" s="61">
        <v>2022</v>
      </c>
      <c r="B82" s="61">
        <v>8324</v>
      </c>
      <c r="C82" s="61">
        <v>1</v>
      </c>
      <c r="D82" s="61">
        <v>3</v>
      </c>
      <c r="E82" s="61">
        <v>5</v>
      </c>
      <c r="F82" s="61">
        <v>5000</v>
      </c>
      <c r="G82" s="61">
        <v>5200</v>
      </c>
      <c r="H82" s="61">
        <v>521</v>
      </c>
      <c r="I82" s="62" t="s">
        <v>7</v>
      </c>
      <c r="J82" s="63" t="s">
        <v>50</v>
      </c>
      <c r="L82" s="64">
        <f t="shared" ref="L82:R84" si="569">+L83</f>
        <v>0</v>
      </c>
      <c r="M82" s="64">
        <f t="shared" si="569"/>
        <v>0</v>
      </c>
      <c r="N82" s="64">
        <f t="shared" si="569"/>
        <v>0</v>
      </c>
      <c r="O82" s="64">
        <f t="shared" si="569"/>
        <v>27000</v>
      </c>
      <c r="P82" s="64">
        <f t="shared" si="569"/>
        <v>0</v>
      </c>
      <c r="Q82" s="64">
        <f t="shared" si="569"/>
        <v>27000</v>
      </c>
      <c r="R82" s="64">
        <f t="shared" si="569"/>
        <v>27000</v>
      </c>
      <c r="S82" s="64">
        <f>+S83</f>
        <v>0</v>
      </c>
      <c r="T82" s="64">
        <f t="shared" ref="T82:AB84" si="570">+T83</f>
        <v>0</v>
      </c>
      <c r="U82" s="64">
        <f t="shared" si="570"/>
        <v>0</v>
      </c>
      <c r="V82" s="64">
        <f t="shared" si="570"/>
        <v>26118</v>
      </c>
      <c r="W82" s="64">
        <f t="shared" si="570"/>
        <v>0</v>
      </c>
      <c r="X82" s="64">
        <f t="shared" si="570"/>
        <v>26118</v>
      </c>
      <c r="Y82" s="64">
        <f t="shared" si="570"/>
        <v>26118</v>
      </c>
      <c r="Z82" s="64">
        <f t="shared" si="570"/>
        <v>0</v>
      </c>
      <c r="AA82" s="64">
        <f t="shared" si="570"/>
        <v>0</v>
      </c>
      <c r="AB82" s="64">
        <f t="shared" si="570"/>
        <v>0</v>
      </c>
      <c r="AC82" s="64">
        <f t="shared" ref="AC82:BA84" si="571">+AC83</f>
        <v>0</v>
      </c>
      <c r="AD82" s="64">
        <f t="shared" si="571"/>
        <v>0</v>
      </c>
      <c r="AE82" s="64">
        <f t="shared" si="571"/>
        <v>0</v>
      </c>
      <c r="AF82" s="64">
        <f t="shared" si="571"/>
        <v>0</v>
      </c>
      <c r="AG82" s="64">
        <f t="shared" si="571"/>
        <v>0</v>
      </c>
      <c r="AH82" s="64">
        <f t="shared" si="571"/>
        <v>0</v>
      </c>
      <c r="AI82" s="64">
        <f t="shared" si="571"/>
        <v>0</v>
      </c>
      <c r="AJ82" s="64">
        <f t="shared" si="571"/>
        <v>0</v>
      </c>
      <c r="AK82" s="64">
        <f t="shared" si="571"/>
        <v>0</v>
      </c>
      <c r="AL82" s="64">
        <f t="shared" si="571"/>
        <v>0</v>
      </c>
      <c r="AM82" s="64">
        <f t="shared" si="571"/>
        <v>0</v>
      </c>
      <c r="AN82" s="64">
        <f t="shared" si="571"/>
        <v>0</v>
      </c>
      <c r="AO82" s="64">
        <f t="shared" si="571"/>
        <v>0</v>
      </c>
      <c r="AP82" s="64">
        <f t="shared" si="571"/>
        <v>0</v>
      </c>
      <c r="AQ82" s="64">
        <f t="shared" si="571"/>
        <v>0</v>
      </c>
      <c r="AR82" s="64">
        <f t="shared" si="571"/>
        <v>0</v>
      </c>
      <c r="AS82" s="64">
        <f t="shared" si="571"/>
        <v>0</v>
      </c>
      <c r="AT82" s="64">
        <f t="shared" si="571"/>
        <v>0</v>
      </c>
      <c r="AU82" s="64">
        <f t="shared" si="571"/>
        <v>0</v>
      </c>
      <c r="AV82" s="64">
        <f t="shared" si="571"/>
        <v>0</v>
      </c>
      <c r="AW82" s="64">
        <f t="shared" si="571"/>
        <v>0</v>
      </c>
      <c r="AX82" s="64">
        <f t="shared" si="571"/>
        <v>882</v>
      </c>
      <c r="AY82" s="64">
        <f t="shared" si="571"/>
        <v>0</v>
      </c>
      <c r="AZ82" s="64">
        <f t="shared" si="571"/>
        <v>882</v>
      </c>
      <c r="BA82" s="64">
        <f t="shared" si="571"/>
        <v>882</v>
      </c>
      <c r="BB82" s="95"/>
      <c r="BC82" s="66"/>
      <c r="BD82" s="64"/>
      <c r="BE82" s="64"/>
      <c r="BF82" s="64"/>
      <c r="BG82" s="64"/>
      <c r="BH82" s="64"/>
      <c r="BI82" s="64"/>
    </row>
    <row r="83" spans="1:61" ht="28.5" customHeight="1">
      <c r="A83" s="67">
        <v>2022</v>
      </c>
      <c r="B83" s="67">
        <v>8324</v>
      </c>
      <c r="C83" s="67">
        <v>1</v>
      </c>
      <c r="D83" s="67">
        <v>3</v>
      </c>
      <c r="E83" s="67">
        <v>5</v>
      </c>
      <c r="F83" s="67">
        <v>5000</v>
      </c>
      <c r="G83" s="67">
        <v>5200</v>
      </c>
      <c r="H83" s="67">
        <v>521</v>
      </c>
      <c r="I83" s="68">
        <v>1</v>
      </c>
      <c r="J83" s="69" t="s">
        <v>50</v>
      </c>
      <c r="L83" s="70">
        <v>0</v>
      </c>
      <c r="M83" s="70">
        <v>0</v>
      </c>
      <c r="N83" s="71">
        <f>+L83+M83</f>
        <v>0</v>
      </c>
      <c r="O83" s="70">
        <v>27000</v>
      </c>
      <c r="P83" s="70">
        <v>0</v>
      </c>
      <c r="Q83" s="71">
        <f>+O83</f>
        <v>27000</v>
      </c>
      <c r="R83" s="71">
        <f>+N83+Q83</f>
        <v>27000</v>
      </c>
      <c r="S83" s="70">
        <v>0</v>
      </c>
      <c r="T83" s="70">
        <v>0</v>
      </c>
      <c r="U83" s="70">
        <f t="shared" ref="U83" si="572">+S83+T83</f>
        <v>0</v>
      </c>
      <c r="V83" s="70">
        <v>26118</v>
      </c>
      <c r="W83" s="70">
        <v>0</v>
      </c>
      <c r="X83" s="70">
        <f t="shared" ref="X83" si="573">+V83+W83</f>
        <v>26118</v>
      </c>
      <c r="Y83" s="70">
        <f t="shared" ref="Y83" si="574">+U83+X83</f>
        <v>26118</v>
      </c>
      <c r="Z83" s="70">
        <v>0</v>
      </c>
      <c r="AA83" s="70">
        <v>0</v>
      </c>
      <c r="AB83" s="70">
        <f t="shared" ref="AB83" si="575">+Z83+AA83</f>
        <v>0</v>
      </c>
      <c r="AC83" s="70">
        <v>0</v>
      </c>
      <c r="AD83" s="70">
        <v>0</v>
      </c>
      <c r="AE83" s="70">
        <f t="shared" ref="AE83" si="576">+AC83+AD83</f>
        <v>0</v>
      </c>
      <c r="AF83" s="70">
        <f t="shared" ref="AF83" si="577">+AB83+AE83</f>
        <v>0</v>
      </c>
      <c r="AG83" s="70">
        <v>0</v>
      </c>
      <c r="AH83" s="70">
        <v>0</v>
      </c>
      <c r="AI83" s="70">
        <f t="shared" ref="AI83" si="578">+AG83+AH83</f>
        <v>0</v>
      </c>
      <c r="AJ83" s="70">
        <v>0</v>
      </c>
      <c r="AK83" s="70">
        <v>0</v>
      </c>
      <c r="AL83" s="70">
        <f t="shared" ref="AL83" si="579">+AJ83+AK83</f>
        <v>0</v>
      </c>
      <c r="AM83" s="70">
        <f t="shared" ref="AM83" si="580">+AI83+AL83</f>
        <v>0</v>
      </c>
      <c r="AN83" s="70">
        <v>0</v>
      </c>
      <c r="AO83" s="70">
        <v>0</v>
      </c>
      <c r="AP83" s="70">
        <f t="shared" ref="AP83" si="581">+AN83+AO83</f>
        <v>0</v>
      </c>
      <c r="AQ83" s="70">
        <v>0</v>
      </c>
      <c r="AR83" s="70">
        <v>0</v>
      </c>
      <c r="AS83" s="70">
        <f t="shared" ref="AS83" si="582">+AQ83+AR83</f>
        <v>0</v>
      </c>
      <c r="AT83" s="70">
        <f t="shared" ref="AT83" si="583">+AP83+AS83</f>
        <v>0</v>
      </c>
      <c r="AU83" s="70">
        <f t="shared" ref="AU83" si="584">+L83-S83-Z83-AG83-AN83</f>
        <v>0</v>
      </c>
      <c r="AV83" s="70">
        <f t="shared" ref="AV83" si="585">+M83-T83-AA83-AH83-AO83</f>
        <v>0</v>
      </c>
      <c r="AW83" s="70">
        <f t="shared" ref="AW83" si="586">+N83-U83-AB83-AI83-AP83</f>
        <v>0</v>
      </c>
      <c r="AX83" s="70">
        <f t="shared" ref="AX83" si="587">+O83-V83-AC83-AJ83-AQ83</f>
        <v>882</v>
      </c>
      <c r="AY83" s="70">
        <f t="shared" ref="AY83" si="588">+P83-W83-AD83-AK83-AR83</f>
        <v>0</v>
      </c>
      <c r="AZ83" s="70">
        <f t="shared" ref="AZ83" si="589">+Q83-X83-AE83-AL83-AS83</f>
        <v>882</v>
      </c>
      <c r="BA83" s="70">
        <f t="shared" ref="BA83" si="590">+R83-Y83-AF83-AM83-AT83</f>
        <v>882</v>
      </c>
      <c r="BB83" s="72">
        <v>1</v>
      </c>
      <c r="BC83" s="73"/>
      <c r="BD83" s="72">
        <v>1</v>
      </c>
      <c r="BE83" s="70"/>
      <c r="BF83" s="70"/>
      <c r="BG83" s="70"/>
      <c r="BH83" s="72">
        <f>+BB83-BD83-BF83</f>
        <v>0</v>
      </c>
      <c r="BI83" s="72">
        <f>+BC83-BE83-BG83</f>
        <v>0</v>
      </c>
    </row>
    <row r="84" spans="1:61">
      <c r="A84" s="61">
        <v>2022</v>
      </c>
      <c r="B84" s="61">
        <v>8324</v>
      </c>
      <c r="C84" s="61">
        <v>1</v>
      </c>
      <c r="D84" s="61">
        <v>3</v>
      </c>
      <c r="E84" s="61">
        <v>5</v>
      </c>
      <c r="F84" s="61">
        <v>5000</v>
      </c>
      <c r="G84" s="61">
        <v>5200</v>
      </c>
      <c r="H84" s="61">
        <v>523</v>
      </c>
      <c r="I84" s="62" t="s">
        <v>7</v>
      </c>
      <c r="J84" s="63" t="s">
        <v>36</v>
      </c>
      <c r="L84" s="64">
        <f t="shared" si="569"/>
        <v>0</v>
      </c>
      <c r="M84" s="64">
        <f t="shared" si="569"/>
        <v>0</v>
      </c>
      <c r="N84" s="64">
        <f t="shared" si="569"/>
        <v>0</v>
      </c>
      <c r="O84" s="64">
        <f t="shared" si="569"/>
        <v>13309</v>
      </c>
      <c r="P84" s="64">
        <f t="shared" si="569"/>
        <v>0</v>
      </c>
      <c r="Q84" s="64">
        <f t="shared" si="569"/>
        <v>13309</v>
      </c>
      <c r="R84" s="64">
        <f t="shared" si="569"/>
        <v>13309</v>
      </c>
      <c r="S84" s="64">
        <f>+S85</f>
        <v>0</v>
      </c>
      <c r="T84" s="64">
        <f t="shared" si="570"/>
        <v>0</v>
      </c>
      <c r="U84" s="64">
        <f t="shared" si="570"/>
        <v>0</v>
      </c>
      <c r="V84" s="64">
        <f t="shared" si="570"/>
        <v>11774</v>
      </c>
      <c r="W84" s="64">
        <f t="shared" si="570"/>
        <v>0</v>
      </c>
      <c r="X84" s="64">
        <f t="shared" si="570"/>
        <v>11774</v>
      </c>
      <c r="Y84" s="64">
        <f t="shared" si="570"/>
        <v>11774</v>
      </c>
      <c r="Z84" s="64">
        <f t="shared" si="570"/>
        <v>0</v>
      </c>
      <c r="AA84" s="64">
        <f t="shared" si="570"/>
        <v>0</v>
      </c>
      <c r="AB84" s="64">
        <f t="shared" si="570"/>
        <v>0</v>
      </c>
      <c r="AC84" s="64">
        <f t="shared" si="571"/>
        <v>0</v>
      </c>
      <c r="AD84" s="64">
        <f t="shared" si="571"/>
        <v>0</v>
      </c>
      <c r="AE84" s="64">
        <f t="shared" si="571"/>
        <v>0</v>
      </c>
      <c r="AF84" s="64">
        <f t="shared" si="571"/>
        <v>0</v>
      </c>
      <c r="AG84" s="64">
        <f t="shared" si="571"/>
        <v>0</v>
      </c>
      <c r="AH84" s="64">
        <f t="shared" si="571"/>
        <v>0</v>
      </c>
      <c r="AI84" s="64">
        <f t="shared" si="571"/>
        <v>0</v>
      </c>
      <c r="AJ84" s="64">
        <f t="shared" si="571"/>
        <v>0</v>
      </c>
      <c r="AK84" s="64">
        <f t="shared" si="571"/>
        <v>0</v>
      </c>
      <c r="AL84" s="64">
        <f t="shared" si="571"/>
        <v>0</v>
      </c>
      <c r="AM84" s="64">
        <f t="shared" si="571"/>
        <v>0</v>
      </c>
      <c r="AN84" s="64">
        <f t="shared" si="571"/>
        <v>0</v>
      </c>
      <c r="AO84" s="64">
        <f t="shared" si="571"/>
        <v>0</v>
      </c>
      <c r="AP84" s="64">
        <f t="shared" si="571"/>
        <v>0</v>
      </c>
      <c r="AQ84" s="64">
        <f t="shared" si="571"/>
        <v>0</v>
      </c>
      <c r="AR84" s="64">
        <f t="shared" si="571"/>
        <v>0</v>
      </c>
      <c r="AS84" s="64">
        <f t="shared" si="571"/>
        <v>0</v>
      </c>
      <c r="AT84" s="64">
        <f t="shared" si="571"/>
        <v>0</v>
      </c>
      <c r="AU84" s="64">
        <f t="shared" si="571"/>
        <v>0</v>
      </c>
      <c r="AV84" s="64">
        <f t="shared" si="571"/>
        <v>0</v>
      </c>
      <c r="AW84" s="64">
        <f t="shared" si="571"/>
        <v>0</v>
      </c>
      <c r="AX84" s="64">
        <f t="shared" si="571"/>
        <v>1535</v>
      </c>
      <c r="AY84" s="64">
        <f t="shared" si="571"/>
        <v>0</v>
      </c>
      <c r="AZ84" s="64">
        <f t="shared" si="571"/>
        <v>1535</v>
      </c>
      <c r="BA84" s="64">
        <f t="shared" si="571"/>
        <v>1535</v>
      </c>
      <c r="BB84" s="95"/>
      <c r="BC84" s="66"/>
      <c r="BD84" s="64"/>
      <c r="BE84" s="64"/>
      <c r="BF84" s="64"/>
      <c r="BG84" s="64"/>
      <c r="BH84" s="64"/>
      <c r="BI84" s="64"/>
    </row>
    <row r="85" spans="1:61" ht="26.25" customHeight="1">
      <c r="A85" s="67">
        <v>2022</v>
      </c>
      <c r="B85" s="67">
        <v>8324</v>
      </c>
      <c r="C85" s="67">
        <v>1</v>
      </c>
      <c r="D85" s="67">
        <v>3</v>
      </c>
      <c r="E85" s="67">
        <v>5</v>
      </c>
      <c r="F85" s="67">
        <v>5000</v>
      </c>
      <c r="G85" s="67">
        <v>5200</v>
      </c>
      <c r="H85" s="67">
        <v>523</v>
      </c>
      <c r="I85" s="68">
        <v>1</v>
      </c>
      <c r="J85" s="69" t="s">
        <v>36</v>
      </c>
      <c r="L85" s="70">
        <v>0</v>
      </c>
      <c r="M85" s="70">
        <v>0</v>
      </c>
      <c r="N85" s="71">
        <f>+L85+M85</f>
        <v>0</v>
      </c>
      <c r="O85" s="70">
        <v>13309</v>
      </c>
      <c r="P85" s="70">
        <v>0</v>
      </c>
      <c r="Q85" s="71">
        <f>+O85</f>
        <v>13309</v>
      </c>
      <c r="R85" s="71">
        <f>+N85+Q85</f>
        <v>13309</v>
      </c>
      <c r="S85" s="70">
        <v>0</v>
      </c>
      <c r="T85" s="70">
        <v>0</v>
      </c>
      <c r="U85" s="70">
        <f t="shared" ref="U85" si="591">+S85+T85</f>
        <v>0</v>
      </c>
      <c r="V85" s="70">
        <v>11774</v>
      </c>
      <c r="W85" s="70">
        <v>0</v>
      </c>
      <c r="X85" s="70">
        <f t="shared" ref="X85" si="592">+V85+W85</f>
        <v>11774</v>
      </c>
      <c r="Y85" s="70">
        <f t="shared" ref="Y85" si="593">+U85+X85</f>
        <v>11774</v>
      </c>
      <c r="Z85" s="70">
        <v>0</v>
      </c>
      <c r="AA85" s="70">
        <v>0</v>
      </c>
      <c r="AB85" s="70">
        <f t="shared" ref="AB85" si="594">+Z85+AA85</f>
        <v>0</v>
      </c>
      <c r="AC85" s="70">
        <v>0</v>
      </c>
      <c r="AD85" s="70">
        <v>0</v>
      </c>
      <c r="AE85" s="70">
        <f t="shared" ref="AE85" si="595">+AC85+AD85</f>
        <v>0</v>
      </c>
      <c r="AF85" s="70">
        <f t="shared" ref="AF85" si="596">+AB85+AE85</f>
        <v>0</v>
      </c>
      <c r="AG85" s="70">
        <v>0</v>
      </c>
      <c r="AH85" s="70">
        <v>0</v>
      </c>
      <c r="AI85" s="70">
        <f t="shared" ref="AI85" si="597">+AG85+AH85</f>
        <v>0</v>
      </c>
      <c r="AJ85" s="70">
        <v>0</v>
      </c>
      <c r="AK85" s="70">
        <v>0</v>
      </c>
      <c r="AL85" s="70">
        <f t="shared" ref="AL85" si="598">+AJ85+AK85</f>
        <v>0</v>
      </c>
      <c r="AM85" s="70">
        <f t="shared" ref="AM85" si="599">+AI85+AL85</f>
        <v>0</v>
      </c>
      <c r="AN85" s="70">
        <v>0</v>
      </c>
      <c r="AO85" s="70">
        <v>0</v>
      </c>
      <c r="AP85" s="70">
        <f t="shared" ref="AP85" si="600">+AN85+AO85</f>
        <v>0</v>
      </c>
      <c r="AQ85" s="70">
        <v>0</v>
      </c>
      <c r="AR85" s="70">
        <v>0</v>
      </c>
      <c r="AS85" s="70">
        <f t="shared" ref="AS85" si="601">+AQ85+AR85</f>
        <v>0</v>
      </c>
      <c r="AT85" s="70">
        <f t="shared" ref="AT85" si="602">+AP85+AS85</f>
        <v>0</v>
      </c>
      <c r="AU85" s="70">
        <f t="shared" ref="AU85" si="603">+L85-S85-Z85-AG85-AN85</f>
        <v>0</v>
      </c>
      <c r="AV85" s="70">
        <f t="shared" ref="AV85" si="604">+M85-T85-AA85-AH85-AO85</f>
        <v>0</v>
      </c>
      <c r="AW85" s="70">
        <f t="shared" ref="AW85" si="605">+N85-U85-AB85-AI85-AP85</f>
        <v>0</v>
      </c>
      <c r="AX85" s="70">
        <f t="shared" ref="AX85" si="606">+O85-V85-AC85-AJ85-AQ85</f>
        <v>1535</v>
      </c>
      <c r="AY85" s="70">
        <f t="shared" ref="AY85" si="607">+P85-W85-AD85-AK85-AR85</f>
        <v>0</v>
      </c>
      <c r="AZ85" s="70">
        <f t="shared" ref="AZ85" si="608">+Q85-X85-AE85-AL85-AS85</f>
        <v>1535</v>
      </c>
      <c r="BA85" s="70">
        <f t="shared" ref="BA85" si="609">+R85-Y85-AF85-AM85-AT85</f>
        <v>1535</v>
      </c>
      <c r="BB85" s="72">
        <v>1</v>
      </c>
      <c r="BC85" s="73"/>
      <c r="BD85" s="72">
        <v>1</v>
      </c>
      <c r="BE85" s="70"/>
      <c r="BF85" s="70"/>
      <c r="BG85" s="70"/>
      <c r="BH85" s="72">
        <f>+BB85-BD85-BF85</f>
        <v>0</v>
      </c>
      <c r="BI85" s="72">
        <f>+BC85-BE85-BG85</f>
        <v>0</v>
      </c>
    </row>
    <row r="86" spans="1:61" ht="25.5" customHeight="1">
      <c r="A86" s="42">
        <v>2022</v>
      </c>
      <c r="B86" s="42">
        <v>8324</v>
      </c>
      <c r="C86" s="42">
        <v>1</v>
      </c>
      <c r="D86" s="42">
        <v>3</v>
      </c>
      <c r="E86" s="42">
        <v>6</v>
      </c>
      <c r="F86" s="42"/>
      <c r="G86" s="42"/>
      <c r="H86" s="42"/>
      <c r="I86" s="44" t="s">
        <v>7</v>
      </c>
      <c r="J86" s="45" t="s">
        <v>77</v>
      </c>
      <c r="L86" s="94">
        <f>+L87+L96+L100+L115</f>
        <v>22521099.300000001</v>
      </c>
      <c r="M86" s="94">
        <f t="shared" ref="M86:BA86" si="610">+M87+M96+M100+M115</f>
        <v>0</v>
      </c>
      <c r="N86" s="94">
        <f t="shared" si="610"/>
        <v>22521099.300000001</v>
      </c>
      <c r="O86" s="94">
        <f t="shared" si="610"/>
        <v>446368</v>
      </c>
      <c r="P86" s="94">
        <f t="shared" si="610"/>
        <v>0</v>
      </c>
      <c r="Q86" s="94">
        <f t="shared" si="610"/>
        <v>446368</v>
      </c>
      <c r="R86" s="94">
        <f t="shared" si="610"/>
        <v>22967467.300000001</v>
      </c>
      <c r="S86" s="94">
        <f t="shared" si="610"/>
        <v>6575748.5600000005</v>
      </c>
      <c r="T86" s="94">
        <f t="shared" si="610"/>
        <v>0</v>
      </c>
      <c r="U86" s="94">
        <f t="shared" si="610"/>
        <v>6575748.5600000005</v>
      </c>
      <c r="V86" s="94">
        <f t="shared" si="610"/>
        <v>327004</v>
      </c>
      <c r="W86" s="94">
        <f t="shared" si="610"/>
        <v>0</v>
      </c>
      <c r="X86" s="94">
        <f t="shared" si="610"/>
        <v>327004</v>
      </c>
      <c r="Y86" s="94">
        <f t="shared" si="610"/>
        <v>6902752.5600000005</v>
      </c>
      <c r="Z86" s="94">
        <f t="shared" si="610"/>
        <v>15814939.760000002</v>
      </c>
      <c r="AA86" s="94">
        <f t="shared" si="610"/>
        <v>0</v>
      </c>
      <c r="AB86" s="94">
        <f t="shared" si="610"/>
        <v>15814939.760000002</v>
      </c>
      <c r="AC86" s="94">
        <f t="shared" si="610"/>
        <v>119288.11</v>
      </c>
      <c r="AD86" s="94">
        <f t="shared" si="610"/>
        <v>0</v>
      </c>
      <c r="AE86" s="94">
        <f t="shared" si="610"/>
        <v>119288.11</v>
      </c>
      <c r="AF86" s="94">
        <f t="shared" si="610"/>
        <v>15934227.870000001</v>
      </c>
      <c r="AG86" s="94">
        <f t="shared" si="610"/>
        <v>0</v>
      </c>
      <c r="AH86" s="94">
        <f t="shared" si="610"/>
        <v>0</v>
      </c>
      <c r="AI86" s="94">
        <f t="shared" si="610"/>
        <v>0</v>
      </c>
      <c r="AJ86" s="94">
        <f t="shared" si="610"/>
        <v>0</v>
      </c>
      <c r="AK86" s="94">
        <f t="shared" si="610"/>
        <v>0</v>
      </c>
      <c r="AL86" s="94">
        <f t="shared" si="610"/>
        <v>0</v>
      </c>
      <c r="AM86" s="94">
        <f t="shared" si="610"/>
        <v>0</v>
      </c>
      <c r="AN86" s="94">
        <f t="shared" si="610"/>
        <v>0</v>
      </c>
      <c r="AO86" s="94">
        <f t="shared" si="610"/>
        <v>0</v>
      </c>
      <c r="AP86" s="94">
        <f t="shared" si="610"/>
        <v>0</v>
      </c>
      <c r="AQ86" s="94">
        <f t="shared" si="610"/>
        <v>0</v>
      </c>
      <c r="AR86" s="94">
        <f t="shared" si="610"/>
        <v>0</v>
      </c>
      <c r="AS86" s="94">
        <f t="shared" si="610"/>
        <v>0</v>
      </c>
      <c r="AT86" s="94">
        <f t="shared" si="610"/>
        <v>0</v>
      </c>
      <c r="AU86" s="94">
        <f t="shared" si="610"/>
        <v>130410.98000000052</v>
      </c>
      <c r="AV86" s="94">
        <f t="shared" si="610"/>
        <v>0</v>
      </c>
      <c r="AW86" s="94">
        <f t="shared" si="610"/>
        <v>130410.98000000052</v>
      </c>
      <c r="AX86" s="94">
        <f t="shared" si="610"/>
        <v>75.889999999999418</v>
      </c>
      <c r="AY86" s="94">
        <f t="shared" si="610"/>
        <v>0</v>
      </c>
      <c r="AZ86" s="94">
        <f t="shared" si="610"/>
        <v>75.889999999999418</v>
      </c>
      <c r="BA86" s="94">
        <f t="shared" si="610"/>
        <v>130486.87000000052</v>
      </c>
      <c r="BB86" s="47"/>
      <c r="BC86" s="48"/>
      <c r="BD86" s="94"/>
      <c r="BE86" s="94"/>
      <c r="BF86" s="94"/>
      <c r="BG86" s="94"/>
      <c r="BH86" s="94"/>
      <c r="BI86" s="94"/>
    </row>
    <row r="87" spans="1:61" ht="18" customHeight="1">
      <c r="A87" s="49">
        <v>2022</v>
      </c>
      <c r="B87" s="49">
        <v>8324</v>
      </c>
      <c r="C87" s="49">
        <v>1</v>
      </c>
      <c r="D87" s="49">
        <v>3</v>
      </c>
      <c r="E87" s="49">
        <v>6</v>
      </c>
      <c r="F87" s="49">
        <v>2000</v>
      </c>
      <c r="G87" s="49"/>
      <c r="H87" s="49"/>
      <c r="I87" s="50" t="s">
        <v>7</v>
      </c>
      <c r="J87" s="51" t="s">
        <v>8</v>
      </c>
      <c r="L87" s="52">
        <f>+L88+L93</f>
        <v>9615145.0399999991</v>
      </c>
      <c r="M87" s="52">
        <f t="shared" ref="M87:BA87" si="611">+M88+M93</f>
        <v>0</v>
      </c>
      <c r="N87" s="52">
        <f t="shared" si="611"/>
        <v>9615145.0399999991</v>
      </c>
      <c r="O87" s="52">
        <f t="shared" si="611"/>
        <v>446368</v>
      </c>
      <c r="P87" s="52">
        <f t="shared" si="611"/>
        <v>0</v>
      </c>
      <c r="Q87" s="52">
        <f t="shared" si="611"/>
        <v>446368</v>
      </c>
      <c r="R87" s="52">
        <f t="shared" si="611"/>
        <v>10061513.039999999</v>
      </c>
      <c r="S87" s="52">
        <f t="shared" si="611"/>
        <v>6491504.1400000006</v>
      </c>
      <c r="T87" s="52">
        <f t="shared" si="611"/>
        <v>0</v>
      </c>
      <c r="U87" s="52">
        <f t="shared" si="611"/>
        <v>6491504.1400000006</v>
      </c>
      <c r="V87" s="52">
        <f t="shared" si="611"/>
        <v>327004</v>
      </c>
      <c r="W87" s="52">
        <f t="shared" si="611"/>
        <v>0</v>
      </c>
      <c r="X87" s="52">
        <f t="shared" si="611"/>
        <v>327004</v>
      </c>
      <c r="Y87" s="52">
        <f t="shared" si="611"/>
        <v>6818508.1400000006</v>
      </c>
      <c r="Z87" s="52">
        <f t="shared" si="611"/>
        <v>3064947.28</v>
      </c>
      <c r="AA87" s="52">
        <f t="shared" si="611"/>
        <v>0</v>
      </c>
      <c r="AB87" s="52">
        <f t="shared" si="611"/>
        <v>3064947.28</v>
      </c>
      <c r="AC87" s="52">
        <f t="shared" si="611"/>
        <v>119288.11</v>
      </c>
      <c r="AD87" s="52">
        <f t="shared" si="611"/>
        <v>0</v>
      </c>
      <c r="AE87" s="52">
        <f t="shared" si="611"/>
        <v>119288.11</v>
      </c>
      <c r="AF87" s="52">
        <f t="shared" si="611"/>
        <v>3184235.3899999997</v>
      </c>
      <c r="AG87" s="52">
        <f t="shared" si="611"/>
        <v>0</v>
      </c>
      <c r="AH87" s="52">
        <f t="shared" si="611"/>
        <v>0</v>
      </c>
      <c r="AI87" s="52">
        <f t="shared" si="611"/>
        <v>0</v>
      </c>
      <c r="AJ87" s="52">
        <f t="shared" si="611"/>
        <v>0</v>
      </c>
      <c r="AK87" s="52">
        <f t="shared" si="611"/>
        <v>0</v>
      </c>
      <c r="AL87" s="52">
        <f t="shared" si="611"/>
        <v>0</v>
      </c>
      <c r="AM87" s="52">
        <f t="shared" si="611"/>
        <v>0</v>
      </c>
      <c r="AN87" s="52">
        <f t="shared" si="611"/>
        <v>0</v>
      </c>
      <c r="AO87" s="52">
        <f t="shared" si="611"/>
        <v>0</v>
      </c>
      <c r="AP87" s="52">
        <f t="shared" si="611"/>
        <v>0</v>
      </c>
      <c r="AQ87" s="52">
        <f t="shared" si="611"/>
        <v>0</v>
      </c>
      <c r="AR87" s="52">
        <f t="shared" si="611"/>
        <v>0</v>
      </c>
      <c r="AS87" s="52">
        <f t="shared" si="611"/>
        <v>0</v>
      </c>
      <c r="AT87" s="52">
        <f t="shared" si="611"/>
        <v>0</v>
      </c>
      <c r="AU87" s="52">
        <f t="shared" si="611"/>
        <v>58693.619999999879</v>
      </c>
      <c r="AV87" s="52">
        <f t="shared" si="611"/>
        <v>0</v>
      </c>
      <c r="AW87" s="52">
        <f t="shared" si="611"/>
        <v>58693.619999999879</v>
      </c>
      <c r="AX87" s="52">
        <f t="shared" si="611"/>
        <v>75.889999999999418</v>
      </c>
      <c r="AY87" s="52">
        <f t="shared" si="611"/>
        <v>0</v>
      </c>
      <c r="AZ87" s="52">
        <f t="shared" si="611"/>
        <v>75.889999999999418</v>
      </c>
      <c r="BA87" s="52">
        <f t="shared" si="611"/>
        <v>58769.509999999878</v>
      </c>
      <c r="BB87" s="53"/>
      <c r="BC87" s="54"/>
      <c r="BD87" s="52"/>
      <c r="BE87" s="52"/>
      <c r="BF87" s="52"/>
      <c r="BG87" s="52"/>
      <c r="BH87" s="52"/>
      <c r="BI87" s="52"/>
    </row>
    <row r="88" spans="1:61" ht="28.5" customHeight="1">
      <c r="A88" s="55">
        <v>2022</v>
      </c>
      <c r="B88" s="55">
        <v>8324</v>
      </c>
      <c r="C88" s="55">
        <v>1</v>
      </c>
      <c r="D88" s="55">
        <v>3</v>
      </c>
      <c r="E88" s="55">
        <v>6</v>
      </c>
      <c r="F88" s="55">
        <v>2000</v>
      </c>
      <c r="G88" s="55">
        <v>2500</v>
      </c>
      <c r="H88" s="55"/>
      <c r="I88" s="56" t="s">
        <v>7</v>
      </c>
      <c r="J88" s="57" t="s">
        <v>47</v>
      </c>
      <c r="L88" s="58">
        <f>+L89+L91</f>
        <v>6424425.8399999999</v>
      </c>
      <c r="M88" s="58">
        <f t="shared" ref="M88:BA88" si="612">+M89+M91</f>
        <v>0</v>
      </c>
      <c r="N88" s="58">
        <f t="shared" si="612"/>
        <v>6424425.8399999999</v>
      </c>
      <c r="O88" s="58">
        <f t="shared" si="612"/>
        <v>327004</v>
      </c>
      <c r="P88" s="58">
        <f t="shared" si="612"/>
        <v>0</v>
      </c>
      <c r="Q88" s="58">
        <f t="shared" si="612"/>
        <v>327004</v>
      </c>
      <c r="R88" s="58">
        <f t="shared" si="612"/>
        <v>6751429.8399999999</v>
      </c>
      <c r="S88" s="58">
        <f t="shared" si="612"/>
        <v>3314902.02</v>
      </c>
      <c r="T88" s="58">
        <f t="shared" si="612"/>
        <v>0</v>
      </c>
      <c r="U88" s="58">
        <f t="shared" si="612"/>
        <v>3314902.02</v>
      </c>
      <c r="V88" s="58">
        <f t="shared" si="612"/>
        <v>327004</v>
      </c>
      <c r="W88" s="58">
        <f t="shared" si="612"/>
        <v>0</v>
      </c>
      <c r="X88" s="58">
        <f t="shared" si="612"/>
        <v>327004</v>
      </c>
      <c r="Y88" s="58">
        <f t="shared" si="612"/>
        <v>3641906.02</v>
      </c>
      <c r="Z88" s="58">
        <f t="shared" si="612"/>
        <v>3064947.28</v>
      </c>
      <c r="AA88" s="58">
        <f t="shared" si="612"/>
        <v>0</v>
      </c>
      <c r="AB88" s="58">
        <f t="shared" si="612"/>
        <v>3064947.28</v>
      </c>
      <c r="AC88" s="58">
        <f t="shared" si="612"/>
        <v>0</v>
      </c>
      <c r="AD88" s="58">
        <f t="shared" si="612"/>
        <v>0</v>
      </c>
      <c r="AE88" s="58">
        <f t="shared" si="612"/>
        <v>0</v>
      </c>
      <c r="AF88" s="58">
        <f t="shared" si="612"/>
        <v>3064947.28</v>
      </c>
      <c r="AG88" s="58">
        <f t="shared" si="612"/>
        <v>0</v>
      </c>
      <c r="AH88" s="58">
        <f t="shared" si="612"/>
        <v>0</v>
      </c>
      <c r="AI88" s="58">
        <f t="shared" si="612"/>
        <v>0</v>
      </c>
      <c r="AJ88" s="58">
        <f t="shared" si="612"/>
        <v>0</v>
      </c>
      <c r="AK88" s="58">
        <f t="shared" si="612"/>
        <v>0</v>
      </c>
      <c r="AL88" s="58">
        <f t="shared" si="612"/>
        <v>0</v>
      </c>
      <c r="AM88" s="58">
        <f t="shared" si="612"/>
        <v>0</v>
      </c>
      <c r="AN88" s="58">
        <f t="shared" si="612"/>
        <v>0</v>
      </c>
      <c r="AO88" s="58">
        <f t="shared" si="612"/>
        <v>0</v>
      </c>
      <c r="AP88" s="58">
        <f t="shared" si="612"/>
        <v>0</v>
      </c>
      <c r="AQ88" s="58">
        <f t="shared" si="612"/>
        <v>0</v>
      </c>
      <c r="AR88" s="58">
        <f t="shared" si="612"/>
        <v>0</v>
      </c>
      <c r="AS88" s="58">
        <f t="shared" si="612"/>
        <v>0</v>
      </c>
      <c r="AT88" s="58">
        <f t="shared" si="612"/>
        <v>0</v>
      </c>
      <c r="AU88" s="58">
        <f t="shared" si="612"/>
        <v>44576.539999999804</v>
      </c>
      <c r="AV88" s="58">
        <f t="shared" si="612"/>
        <v>0</v>
      </c>
      <c r="AW88" s="58">
        <f t="shared" si="612"/>
        <v>44576.539999999804</v>
      </c>
      <c r="AX88" s="58">
        <f t="shared" si="612"/>
        <v>0</v>
      </c>
      <c r="AY88" s="58">
        <f t="shared" si="612"/>
        <v>0</v>
      </c>
      <c r="AZ88" s="58">
        <f t="shared" si="612"/>
        <v>0</v>
      </c>
      <c r="BA88" s="58">
        <f t="shared" si="612"/>
        <v>44576.539999999804</v>
      </c>
      <c r="BB88" s="59"/>
      <c r="BC88" s="60"/>
      <c r="BD88" s="58"/>
      <c r="BE88" s="58"/>
      <c r="BF88" s="58"/>
      <c r="BG88" s="58"/>
      <c r="BH88" s="58"/>
      <c r="BI88" s="58"/>
    </row>
    <row r="89" spans="1:61" ht="18" customHeight="1">
      <c r="A89" s="61">
        <v>2022</v>
      </c>
      <c r="B89" s="61">
        <v>8324</v>
      </c>
      <c r="C89" s="61">
        <v>1</v>
      </c>
      <c r="D89" s="61">
        <v>3</v>
      </c>
      <c r="E89" s="61">
        <v>6</v>
      </c>
      <c r="F89" s="61">
        <v>2000</v>
      </c>
      <c r="G89" s="61">
        <v>2500</v>
      </c>
      <c r="H89" s="61">
        <v>255</v>
      </c>
      <c r="I89" s="62" t="s">
        <v>7</v>
      </c>
      <c r="J89" s="63" t="s">
        <v>48</v>
      </c>
      <c r="L89" s="64">
        <f>+L90</f>
        <v>1655409.32</v>
      </c>
      <c r="M89" s="64">
        <f t="shared" ref="M89:BA89" si="613">+M90</f>
        <v>0</v>
      </c>
      <c r="N89" s="64">
        <f t="shared" si="613"/>
        <v>1655409.32</v>
      </c>
      <c r="O89" s="64">
        <f t="shared" si="613"/>
        <v>327004</v>
      </c>
      <c r="P89" s="64">
        <f t="shared" si="613"/>
        <v>0</v>
      </c>
      <c r="Q89" s="64">
        <f t="shared" si="613"/>
        <v>327004</v>
      </c>
      <c r="R89" s="64">
        <f t="shared" si="613"/>
        <v>1982413.32</v>
      </c>
      <c r="S89" s="64">
        <f t="shared" si="613"/>
        <v>1604011.06</v>
      </c>
      <c r="T89" s="64">
        <f t="shared" si="613"/>
        <v>0</v>
      </c>
      <c r="U89" s="64">
        <f t="shared" si="613"/>
        <v>1604011.06</v>
      </c>
      <c r="V89" s="64">
        <f t="shared" si="613"/>
        <v>327004</v>
      </c>
      <c r="W89" s="64">
        <f t="shared" si="613"/>
        <v>0</v>
      </c>
      <c r="X89" s="64">
        <f t="shared" si="613"/>
        <v>327004</v>
      </c>
      <c r="Y89" s="64">
        <f t="shared" si="613"/>
        <v>1931015.06</v>
      </c>
      <c r="Z89" s="64">
        <f t="shared" si="613"/>
        <v>12050</v>
      </c>
      <c r="AA89" s="64">
        <f t="shared" si="613"/>
        <v>0</v>
      </c>
      <c r="AB89" s="64">
        <f t="shared" si="613"/>
        <v>12050</v>
      </c>
      <c r="AC89" s="64">
        <f t="shared" si="613"/>
        <v>0</v>
      </c>
      <c r="AD89" s="64">
        <f t="shared" si="613"/>
        <v>0</v>
      </c>
      <c r="AE89" s="64">
        <f t="shared" si="613"/>
        <v>0</v>
      </c>
      <c r="AF89" s="64">
        <f t="shared" si="613"/>
        <v>12050</v>
      </c>
      <c r="AG89" s="64">
        <f t="shared" si="613"/>
        <v>0</v>
      </c>
      <c r="AH89" s="64">
        <f t="shared" si="613"/>
        <v>0</v>
      </c>
      <c r="AI89" s="64">
        <f t="shared" si="613"/>
        <v>0</v>
      </c>
      <c r="AJ89" s="64">
        <f t="shared" si="613"/>
        <v>0</v>
      </c>
      <c r="AK89" s="64">
        <f t="shared" si="613"/>
        <v>0</v>
      </c>
      <c r="AL89" s="64">
        <f t="shared" si="613"/>
        <v>0</v>
      </c>
      <c r="AM89" s="64">
        <f t="shared" si="613"/>
        <v>0</v>
      </c>
      <c r="AN89" s="64">
        <f t="shared" si="613"/>
        <v>0</v>
      </c>
      <c r="AO89" s="64">
        <f t="shared" si="613"/>
        <v>0</v>
      </c>
      <c r="AP89" s="64">
        <f t="shared" si="613"/>
        <v>0</v>
      </c>
      <c r="AQ89" s="64">
        <f t="shared" si="613"/>
        <v>0</v>
      </c>
      <c r="AR89" s="64">
        <f t="shared" si="613"/>
        <v>0</v>
      </c>
      <c r="AS89" s="64">
        <f t="shared" si="613"/>
        <v>0</v>
      </c>
      <c r="AT89" s="64">
        <f t="shared" si="613"/>
        <v>0</v>
      </c>
      <c r="AU89" s="64">
        <f t="shared" si="613"/>
        <v>39348.260000000009</v>
      </c>
      <c r="AV89" s="64">
        <f t="shared" si="613"/>
        <v>0</v>
      </c>
      <c r="AW89" s="64">
        <f t="shared" si="613"/>
        <v>39348.260000000009</v>
      </c>
      <c r="AX89" s="64">
        <f t="shared" si="613"/>
        <v>0</v>
      </c>
      <c r="AY89" s="64">
        <f t="shared" si="613"/>
        <v>0</v>
      </c>
      <c r="AZ89" s="64">
        <f t="shared" si="613"/>
        <v>0</v>
      </c>
      <c r="BA89" s="64">
        <f t="shared" si="613"/>
        <v>39348.260000000009</v>
      </c>
      <c r="BB89" s="65"/>
      <c r="BC89" s="66"/>
      <c r="BD89" s="64"/>
      <c r="BE89" s="64"/>
      <c r="BF89" s="64"/>
      <c r="BG89" s="64"/>
      <c r="BH89" s="64"/>
      <c r="BI89" s="64"/>
    </row>
    <row r="90" spans="1:61" ht="18" customHeight="1">
      <c r="A90" s="67">
        <v>2022</v>
      </c>
      <c r="B90" s="67">
        <v>8324</v>
      </c>
      <c r="C90" s="67">
        <v>1</v>
      </c>
      <c r="D90" s="67">
        <v>3</v>
      </c>
      <c r="E90" s="67">
        <v>6</v>
      </c>
      <c r="F90" s="67">
        <v>2000</v>
      </c>
      <c r="G90" s="67">
        <v>2500</v>
      </c>
      <c r="H90" s="67">
        <v>255</v>
      </c>
      <c r="I90" s="68" t="s">
        <v>116</v>
      </c>
      <c r="J90" s="69" t="s">
        <v>48</v>
      </c>
      <c r="L90" s="70">
        <v>1655409.32</v>
      </c>
      <c r="M90" s="70">
        <v>0</v>
      </c>
      <c r="N90" s="71">
        <f>+L90+M90</f>
        <v>1655409.32</v>
      </c>
      <c r="O90" s="70">
        <v>327004</v>
      </c>
      <c r="P90" s="70">
        <v>0</v>
      </c>
      <c r="Q90" s="71">
        <f>+O90+P90</f>
        <v>327004</v>
      </c>
      <c r="R90" s="71">
        <f>+N90+Q90</f>
        <v>1982413.32</v>
      </c>
      <c r="S90" s="70">
        <v>1604011.06</v>
      </c>
      <c r="T90" s="70">
        <v>0</v>
      </c>
      <c r="U90" s="70">
        <f t="shared" si="523"/>
        <v>1604011.06</v>
      </c>
      <c r="V90" s="70">
        <v>327004</v>
      </c>
      <c r="W90" s="70">
        <v>0</v>
      </c>
      <c r="X90" s="70">
        <f t="shared" si="524"/>
        <v>327004</v>
      </c>
      <c r="Y90" s="70">
        <f t="shared" si="525"/>
        <v>1931015.06</v>
      </c>
      <c r="Z90" s="70">
        <v>12050</v>
      </c>
      <c r="AA90" s="70">
        <v>0</v>
      </c>
      <c r="AB90" s="70">
        <f t="shared" si="526"/>
        <v>12050</v>
      </c>
      <c r="AC90" s="70">
        <v>0</v>
      </c>
      <c r="AD90" s="70">
        <v>0</v>
      </c>
      <c r="AE90" s="70">
        <f t="shared" si="527"/>
        <v>0</v>
      </c>
      <c r="AF90" s="70">
        <f t="shared" si="528"/>
        <v>12050</v>
      </c>
      <c r="AG90" s="70">
        <v>0</v>
      </c>
      <c r="AH90" s="70">
        <v>0</v>
      </c>
      <c r="AI90" s="70">
        <f t="shared" si="529"/>
        <v>0</v>
      </c>
      <c r="AJ90" s="70">
        <v>0</v>
      </c>
      <c r="AK90" s="70">
        <v>0</v>
      </c>
      <c r="AL90" s="70">
        <f t="shared" si="530"/>
        <v>0</v>
      </c>
      <c r="AM90" s="70">
        <f t="shared" si="531"/>
        <v>0</v>
      </c>
      <c r="AN90" s="70">
        <v>0</v>
      </c>
      <c r="AO90" s="70">
        <v>0</v>
      </c>
      <c r="AP90" s="70">
        <f t="shared" si="532"/>
        <v>0</v>
      </c>
      <c r="AQ90" s="70">
        <v>0</v>
      </c>
      <c r="AR90" s="70">
        <v>0</v>
      </c>
      <c r="AS90" s="70">
        <f t="shared" si="533"/>
        <v>0</v>
      </c>
      <c r="AT90" s="70">
        <f t="shared" si="534"/>
        <v>0</v>
      </c>
      <c r="AU90" s="70">
        <f t="shared" si="535"/>
        <v>39348.260000000009</v>
      </c>
      <c r="AV90" s="70">
        <f t="shared" si="536"/>
        <v>0</v>
      </c>
      <c r="AW90" s="70">
        <f t="shared" si="537"/>
        <v>39348.260000000009</v>
      </c>
      <c r="AX90" s="70">
        <f t="shared" si="538"/>
        <v>0</v>
      </c>
      <c r="AY90" s="70">
        <f t="shared" si="539"/>
        <v>0</v>
      </c>
      <c r="AZ90" s="70">
        <f t="shared" si="540"/>
        <v>0</v>
      </c>
      <c r="BA90" s="70">
        <f t="shared" si="541"/>
        <v>39348.260000000009</v>
      </c>
      <c r="BB90" s="72">
        <v>9309</v>
      </c>
      <c r="BC90" s="73"/>
      <c r="BD90" s="72">
        <v>9308</v>
      </c>
      <c r="BE90" s="70"/>
      <c r="BF90" s="70"/>
      <c r="BG90" s="70"/>
      <c r="BH90" s="72">
        <f>+BB90-BD90-BF90</f>
        <v>1</v>
      </c>
      <c r="BI90" s="72"/>
    </row>
    <row r="91" spans="1:61" ht="18" customHeight="1">
      <c r="A91" s="61">
        <v>2022</v>
      </c>
      <c r="B91" s="61">
        <v>8324</v>
      </c>
      <c r="C91" s="61">
        <v>1</v>
      </c>
      <c r="D91" s="61">
        <v>3</v>
      </c>
      <c r="E91" s="61">
        <v>6</v>
      </c>
      <c r="F91" s="61">
        <v>2000</v>
      </c>
      <c r="G91" s="61">
        <v>2500</v>
      </c>
      <c r="H91" s="61">
        <v>259</v>
      </c>
      <c r="I91" s="62" t="s">
        <v>7</v>
      </c>
      <c r="J91" s="63" t="s">
        <v>65</v>
      </c>
      <c r="L91" s="64">
        <f>+L92</f>
        <v>4769016.5199999996</v>
      </c>
      <c r="M91" s="64">
        <f t="shared" ref="M91:BA91" si="614">+M92</f>
        <v>0</v>
      </c>
      <c r="N91" s="64">
        <f t="shared" si="614"/>
        <v>4769016.5199999996</v>
      </c>
      <c r="O91" s="64">
        <f t="shared" si="614"/>
        <v>0</v>
      </c>
      <c r="P91" s="64">
        <f t="shared" si="614"/>
        <v>0</v>
      </c>
      <c r="Q91" s="64">
        <f t="shared" si="614"/>
        <v>0</v>
      </c>
      <c r="R91" s="64">
        <f t="shared" si="614"/>
        <v>4769016.5199999996</v>
      </c>
      <c r="S91" s="64">
        <f t="shared" si="614"/>
        <v>1710890.96</v>
      </c>
      <c r="T91" s="64">
        <f t="shared" si="614"/>
        <v>0</v>
      </c>
      <c r="U91" s="64">
        <f t="shared" si="614"/>
        <v>1710890.96</v>
      </c>
      <c r="V91" s="64">
        <f t="shared" si="614"/>
        <v>0</v>
      </c>
      <c r="W91" s="64">
        <f t="shared" si="614"/>
        <v>0</v>
      </c>
      <c r="X91" s="64">
        <f t="shared" si="614"/>
        <v>0</v>
      </c>
      <c r="Y91" s="64">
        <f t="shared" si="614"/>
        <v>1710890.96</v>
      </c>
      <c r="Z91" s="64">
        <f t="shared" si="614"/>
        <v>3052897.28</v>
      </c>
      <c r="AA91" s="64">
        <f t="shared" si="614"/>
        <v>0</v>
      </c>
      <c r="AB91" s="64">
        <f t="shared" si="614"/>
        <v>3052897.28</v>
      </c>
      <c r="AC91" s="64">
        <f t="shared" si="614"/>
        <v>0</v>
      </c>
      <c r="AD91" s="64">
        <f t="shared" si="614"/>
        <v>0</v>
      </c>
      <c r="AE91" s="64">
        <f t="shared" si="614"/>
        <v>0</v>
      </c>
      <c r="AF91" s="64">
        <f t="shared" si="614"/>
        <v>3052897.28</v>
      </c>
      <c r="AG91" s="64">
        <f t="shared" si="614"/>
        <v>0</v>
      </c>
      <c r="AH91" s="64">
        <f t="shared" si="614"/>
        <v>0</v>
      </c>
      <c r="AI91" s="64">
        <f t="shared" si="614"/>
        <v>0</v>
      </c>
      <c r="AJ91" s="64">
        <f t="shared" si="614"/>
        <v>0</v>
      </c>
      <c r="AK91" s="64">
        <f t="shared" si="614"/>
        <v>0</v>
      </c>
      <c r="AL91" s="64">
        <f t="shared" si="614"/>
        <v>0</v>
      </c>
      <c r="AM91" s="64">
        <f t="shared" si="614"/>
        <v>0</v>
      </c>
      <c r="AN91" s="64">
        <f t="shared" si="614"/>
        <v>0</v>
      </c>
      <c r="AO91" s="64">
        <f t="shared" si="614"/>
        <v>0</v>
      </c>
      <c r="AP91" s="64">
        <f t="shared" si="614"/>
        <v>0</v>
      </c>
      <c r="AQ91" s="64">
        <f t="shared" si="614"/>
        <v>0</v>
      </c>
      <c r="AR91" s="64">
        <f t="shared" si="614"/>
        <v>0</v>
      </c>
      <c r="AS91" s="64">
        <f t="shared" si="614"/>
        <v>0</v>
      </c>
      <c r="AT91" s="64">
        <f t="shared" si="614"/>
        <v>0</v>
      </c>
      <c r="AU91" s="64">
        <f t="shared" si="614"/>
        <v>5228.2799999997951</v>
      </c>
      <c r="AV91" s="64">
        <f t="shared" si="614"/>
        <v>0</v>
      </c>
      <c r="AW91" s="64">
        <f t="shared" si="614"/>
        <v>5228.2799999997951</v>
      </c>
      <c r="AX91" s="64">
        <f t="shared" si="614"/>
        <v>0</v>
      </c>
      <c r="AY91" s="64">
        <f t="shared" si="614"/>
        <v>0</v>
      </c>
      <c r="AZ91" s="64">
        <f t="shared" si="614"/>
        <v>0</v>
      </c>
      <c r="BA91" s="64">
        <f t="shared" si="614"/>
        <v>5228.2799999997951</v>
      </c>
      <c r="BB91" s="65"/>
      <c r="BC91" s="66"/>
      <c r="BD91" s="64"/>
      <c r="BE91" s="64"/>
      <c r="BF91" s="64"/>
      <c r="BG91" s="64"/>
      <c r="BH91" s="64"/>
      <c r="BI91" s="64"/>
    </row>
    <row r="92" spans="1:61" ht="26.1" customHeight="1">
      <c r="A92" s="67">
        <v>2022</v>
      </c>
      <c r="B92" s="67">
        <v>8324</v>
      </c>
      <c r="C92" s="67">
        <v>1</v>
      </c>
      <c r="D92" s="67">
        <v>3</v>
      </c>
      <c r="E92" s="67">
        <v>6</v>
      </c>
      <c r="F92" s="67">
        <v>2000</v>
      </c>
      <c r="G92" s="67">
        <v>2500</v>
      </c>
      <c r="H92" s="67">
        <v>259</v>
      </c>
      <c r="I92" s="68" t="s">
        <v>116</v>
      </c>
      <c r="J92" s="69" t="s">
        <v>65</v>
      </c>
      <c r="L92" s="70">
        <v>4769016.5199999996</v>
      </c>
      <c r="M92" s="70">
        <v>0</v>
      </c>
      <c r="N92" s="71">
        <f>+L92</f>
        <v>4769016.5199999996</v>
      </c>
      <c r="O92" s="70">
        <v>0</v>
      </c>
      <c r="P92" s="70">
        <v>0</v>
      </c>
      <c r="Q92" s="71">
        <f>+O92</f>
        <v>0</v>
      </c>
      <c r="R92" s="71">
        <f>+N92+Q92</f>
        <v>4769016.5199999996</v>
      </c>
      <c r="S92" s="70">
        <v>1710890.96</v>
      </c>
      <c r="T92" s="70">
        <v>0</v>
      </c>
      <c r="U92" s="70">
        <f t="shared" si="523"/>
        <v>1710890.96</v>
      </c>
      <c r="V92" s="70">
        <v>0</v>
      </c>
      <c r="W92" s="70">
        <v>0</v>
      </c>
      <c r="X92" s="70">
        <f t="shared" si="524"/>
        <v>0</v>
      </c>
      <c r="Y92" s="70">
        <f t="shared" si="525"/>
        <v>1710890.96</v>
      </c>
      <c r="Z92" s="70">
        <v>3052897.28</v>
      </c>
      <c r="AA92" s="70">
        <v>0</v>
      </c>
      <c r="AB92" s="70">
        <f t="shared" si="526"/>
        <v>3052897.28</v>
      </c>
      <c r="AC92" s="70">
        <v>0</v>
      </c>
      <c r="AD92" s="70">
        <v>0</v>
      </c>
      <c r="AE92" s="70">
        <f t="shared" si="527"/>
        <v>0</v>
      </c>
      <c r="AF92" s="70">
        <f t="shared" si="528"/>
        <v>3052897.28</v>
      </c>
      <c r="AG92" s="70">
        <v>0</v>
      </c>
      <c r="AH92" s="70">
        <v>0</v>
      </c>
      <c r="AI92" s="70">
        <f t="shared" si="529"/>
        <v>0</v>
      </c>
      <c r="AJ92" s="70">
        <v>0</v>
      </c>
      <c r="AK92" s="70">
        <v>0</v>
      </c>
      <c r="AL92" s="70">
        <f t="shared" si="530"/>
        <v>0</v>
      </c>
      <c r="AM92" s="70">
        <f t="shared" si="531"/>
        <v>0</v>
      </c>
      <c r="AN92" s="70">
        <v>0</v>
      </c>
      <c r="AO92" s="70">
        <v>0</v>
      </c>
      <c r="AP92" s="70">
        <f t="shared" si="532"/>
        <v>0</v>
      </c>
      <c r="AQ92" s="70">
        <v>0</v>
      </c>
      <c r="AR92" s="70">
        <v>0</v>
      </c>
      <c r="AS92" s="70">
        <f t="shared" si="533"/>
        <v>0</v>
      </c>
      <c r="AT92" s="70">
        <f t="shared" si="534"/>
        <v>0</v>
      </c>
      <c r="AU92" s="70">
        <f t="shared" si="535"/>
        <v>5228.2799999997951</v>
      </c>
      <c r="AV92" s="70">
        <f t="shared" si="536"/>
        <v>0</v>
      </c>
      <c r="AW92" s="70">
        <f t="shared" si="537"/>
        <v>5228.2799999997951</v>
      </c>
      <c r="AX92" s="70">
        <f t="shared" si="538"/>
        <v>0</v>
      </c>
      <c r="AY92" s="70">
        <f t="shared" si="539"/>
        <v>0</v>
      </c>
      <c r="AZ92" s="70">
        <f t="shared" si="540"/>
        <v>0</v>
      </c>
      <c r="BA92" s="70">
        <f t="shared" si="541"/>
        <v>5228.2799999997951</v>
      </c>
      <c r="BB92" s="72">
        <v>479</v>
      </c>
      <c r="BC92" s="73"/>
      <c r="BD92" s="72">
        <v>388</v>
      </c>
      <c r="BE92" s="70"/>
      <c r="BF92" s="70"/>
      <c r="BG92" s="70"/>
      <c r="BH92" s="72">
        <f>+BB92-BD92-BF92</f>
        <v>91</v>
      </c>
      <c r="BI92" s="70"/>
    </row>
    <row r="93" spans="1:61" ht="18" customHeight="1">
      <c r="A93" s="55">
        <v>2022</v>
      </c>
      <c r="B93" s="55">
        <v>8324</v>
      </c>
      <c r="C93" s="55">
        <v>1</v>
      </c>
      <c r="D93" s="55">
        <v>3</v>
      </c>
      <c r="E93" s="55">
        <v>6</v>
      </c>
      <c r="F93" s="55">
        <v>2000</v>
      </c>
      <c r="G93" s="55">
        <v>2700</v>
      </c>
      <c r="H93" s="55"/>
      <c r="I93" s="56" t="s">
        <v>7</v>
      </c>
      <c r="J93" s="57" t="s">
        <v>13</v>
      </c>
      <c r="L93" s="58">
        <f>+L94</f>
        <v>3190719.2</v>
      </c>
      <c r="M93" s="58">
        <f t="shared" ref="M93:BA94" si="615">+M94</f>
        <v>0</v>
      </c>
      <c r="N93" s="58">
        <f t="shared" si="615"/>
        <v>3190719.2</v>
      </c>
      <c r="O93" s="58">
        <f t="shared" si="615"/>
        <v>119364</v>
      </c>
      <c r="P93" s="58">
        <f t="shared" si="615"/>
        <v>0</v>
      </c>
      <c r="Q93" s="58">
        <f t="shared" si="615"/>
        <v>119364</v>
      </c>
      <c r="R93" s="58">
        <f t="shared" si="615"/>
        <v>3310083.2</v>
      </c>
      <c r="S93" s="58">
        <f t="shared" si="615"/>
        <v>3176602.12</v>
      </c>
      <c r="T93" s="58">
        <f t="shared" si="615"/>
        <v>0</v>
      </c>
      <c r="U93" s="58">
        <f t="shared" si="615"/>
        <v>3176602.12</v>
      </c>
      <c r="V93" s="58">
        <f t="shared" si="615"/>
        <v>0</v>
      </c>
      <c r="W93" s="58">
        <f t="shared" si="615"/>
        <v>0</v>
      </c>
      <c r="X93" s="58">
        <f t="shared" si="615"/>
        <v>0</v>
      </c>
      <c r="Y93" s="58">
        <f t="shared" si="615"/>
        <v>3176602.12</v>
      </c>
      <c r="Z93" s="58">
        <f t="shared" si="615"/>
        <v>0</v>
      </c>
      <c r="AA93" s="58">
        <f t="shared" si="615"/>
        <v>0</v>
      </c>
      <c r="AB93" s="58">
        <f t="shared" si="615"/>
        <v>0</v>
      </c>
      <c r="AC93" s="58">
        <f t="shared" si="615"/>
        <v>119288.11</v>
      </c>
      <c r="AD93" s="58">
        <f t="shared" si="615"/>
        <v>0</v>
      </c>
      <c r="AE93" s="58">
        <f t="shared" si="615"/>
        <v>119288.11</v>
      </c>
      <c r="AF93" s="58">
        <f t="shared" si="615"/>
        <v>119288.11</v>
      </c>
      <c r="AG93" s="58">
        <f t="shared" si="615"/>
        <v>0</v>
      </c>
      <c r="AH93" s="58">
        <f t="shared" si="615"/>
        <v>0</v>
      </c>
      <c r="AI93" s="58">
        <f t="shared" si="615"/>
        <v>0</v>
      </c>
      <c r="AJ93" s="58">
        <f t="shared" si="615"/>
        <v>0</v>
      </c>
      <c r="AK93" s="58">
        <f t="shared" si="615"/>
        <v>0</v>
      </c>
      <c r="AL93" s="58">
        <f t="shared" si="615"/>
        <v>0</v>
      </c>
      <c r="AM93" s="58">
        <f t="shared" si="615"/>
        <v>0</v>
      </c>
      <c r="AN93" s="58">
        <f t="shared" si="615"/>
        <v>0</v>
      </c>
      <c r="AO93" s="58">
        <f t="shared" si="615"/>
        <v>0</v>
      </c>
      <c r="AP93" s="58">
        <f t="shared" si="615"/>
        <v>0</v>
      </c>
      <c r="AQ93" s="58">
        <f t="shared" si="615"/>
        <v>0</v>
      </c>
      <c r="AR93" s="58">
        <f t="shared" si="615"/>
        <v>0</v>
      </c>
      <c r="AS93" s="58">
        <f t="shared" si="615"/>
        <v>0</v>
      </c>
      <c r="AT93" s="58">
        <f t="shared" si="615"/>
        <v>0</v>
      </c>
      <c r="AU93" s="58">
        <f t="shared" si="615"/>
        <v>14117.080000000075</v>
      </c>
      <c r="AV93" s="58">
        <f t="shared" si="615"/>
        <v>0</v>
      </c>
      <c r="AW93" s="58">
        <f t="shared" si="615"/>
        <v>14117.080000000075</v>
      </c>
      <c r="AX93" s="58">
        <f t="shared" si="615"/>
        <v>75.889999999999418</v>
      </c>
      <c r="AY93" s="58">
        <f t="shared" si="615"/>
        <v>0</v>
      </c>
      <c r="AZ93" s="58">
        <f t="shared" si="615"/>
        <v>75.889999999999418</v>
      </c>
      <c r="BA93" s="58">
        <f t="shared" si="615"/>
        <v>14192.970000000074</v>
      </c>
      <c r="BB93" s="60"/>
      <c r="BC93" s="60"/>
      <c r="BD93" s="58"/>
      <c r="BE93" s="58"/>
      <c r="BF93" s="58"/>
      <c r="BG93" s="58"/>
      <c r="BH93" s="58"/>
      <c r="BI93" s="58"/>
    </row>
    <row r="94" spans="1:61" ht="18" customHeight="1">
      <c r="A94" s="61">
        <v>2022</v>
      </c>
      <c r="B94" s="61">
        <v>8324</v>
      </c>
      <c r="C94" s="61">
        <v>1</v>
      </c>
      <c r="D94" s="61">
        <v>3</v>
      </c>
      <c r="E94" s="61">
        <v>6</v>
      </c>
      <c r="F94" s="61">
        <v>2000</v>
      </c>
      <c r="G94" s="61">
        <v>2700</v>
      </c>
      <c r="H94" s="61">
        <v>272</v>
      </c>
      <c r="I94" s="62" t="s">
        <v>7</v>
      </c>
      <c r="J94" s="63" t="s">
        <v>14</v>
      </c>
      <c r="L94" s="64">
        <f>+L95</f>
        <v>3190719.2</v>
      </c>
      <c r="M94" s="64">
        <f t="shared" si="615"/>
        <v>0</v>
      </c>
      <c r="N94" s="64">
        <f t="shared" si="615"/>
        <v>3190719.2</v>
      </c>
      <c r="O94" s="64">
        <f t="shared" si="615"/>
        <v>119364</v>
      </c>
      <c r="P94" s="64">
        <f t="shared" si="615"/>
        <v>0</v>
      </c>
      <c r="Q94" s="64">
        <f t="shared" si="615"/>
        <v>119364</v>
      </c>
      <c r="R94" s="64">
        <f t="shared" si="615"/>
        <v>3310083.2</v>
      </c>
      <c r="S94" s="64">
        <f t="shared" si="615"/>
        <v>3176602.12</v>
      </c>
      <c r="T94" s="64">
        <f t="shared" si="615"/>
        <v>0</v>
      </c>
      <c r="U94" s="64">
        <f t="shared" si="615"/>
        <v>3176602.12</v>
      </c>
      <c r="V94" s="64">
        <f t="shared" si="615"/>
        <v>0</v>
      </c>
      <c r="W94" s="64">
        <f t="shared" si="615"/>
        <v>0</v>
      </c>
      <c r="X94" s="64">
        <f t="shared" si="615"/>
        <v>0</v>
      </c>
      <c r="Y94" s="64">
        <f t="shared" si="615"/>
        <v>3176602.12</v>
      </c>
      <c r="Z94" s="64">
        <f t="shared" si="615"/>
        <v>0</v>
      </c>
      <c r="AA94" s="64">
        <f t="shared" si="615"/>
        <v>0</v>
      </c>
      <c r="AB94" s="64">
        <f t="shared" si="615"/>
        <v>0</v>
      </c>
      <c r="AC94" s="64">
        <f t="shared" si="615"/>
        <v>119288.11</v>
      </c>
      <c r="AD94" s="64">
        <f t="shared" si="615"/>
        <v>0</v>
      </c>
      <c r="AE94" s="64">
        <f t="shared" si="615"/>
        <v>119288.11</v>
      </c>
      <c r="AF94" s="64">
        <f t="shared" si="615"/>
        <v>119288.11</v>
      </c>
      <c r="AG94" s="64">
        <f t="shared" si="615"/>
        <v>0</v>
      </c>
      <c r="AH94" s="64">
        <f t="shared" si="615"/>
        <v>0</v>
      </c>
      <c r="AI94" s="64">
        <f t="shared" si="615"/>
        <v>0</v>
      </c>
      <c r="AJ94" s="64">
        <f t="shared" si="615"/>
        <v>0</v>
      </c>
      <c r="AK94" s="64">
        <f t="shared" si="615"/>
        <v>0</v>
      </c>
      <c r="AL94" s="64">
        <f t="shared" si="615"/>
        <v>0</v>
      </c>
      <c r="AM94" s="64">
        <f t="shared" si="615"/>
        <v>0</v>
      </c>
      <c r="AN94" s="64">
        <f t="shared" si="615"/>
        <v>0</v>
      </c>
      <c r="AO94" s="64">
        <f t="shared" si="615"/>
        <v>0</v>
      </c>
      <c r="AP94" s="64">
        <f t="shared" si="615"/>
        <v>0</v>
      </c>
      <c r="AQ94" s="64">
        <f t="shared" si="615"/>
        <v>0</v>
      </c>
      <c r="AR94" s="64">
        <f t="shared" si="615"/>
        <v>0</v>
      </c>
      <c r="AS94" s="64">
        <f t="shared" si="615"/>
        <v>0</v>
      </c>
      <c r="AT94" s="64">
        <f t="shared" si="615"/>
        <v>0</v>
      </c>
      <c r="AU94" s="64">
        <f t="shared" si="615"/>
        <v>14117.080000000075</v>
      </c>
      <c r="AV94" s="64">
        <f t="shared" si="615"/>
        <v>0</v>
      </c>
      <c r="AW94" s="64">
        <f t="shared" si="615"/>
        <v>14117.080000000075</v>
      </c>
      <c r="AX94" s="64">
        <f t="shared" si="615"/>
        <v>75.889999999999418</v>
      </c>
      <c r="AY94" s="64">
        <f t="shared" si="615"/>
        <v>0</v>
      </c>
      <c r="AZ94" s="64">
        <f t="shared" si="615"/>
        <v>75.889999999999418</v>
      </c>
      <c r="BA94" s="64">
        <f t="shared" si="615"/>
        <v>14192.970000000074</v>
      </c>
      <c r="BB94" s="65"/>
      <c r="BC94" s="66"/>
      <c r="BD94" s="64"/>
      <c r="BE94" s="64"/>
      <c r="BF94" s="64"/>
      <c r="BG94" s="64"/>
      <c r="BH94" s="64"/>
      <c r="BI94" s="64"/>
    </row>
    <row r="95" spans="1:61" ht="18" customHeight="1">
      <c r="A95" s="67">
        <v>2022</v>
      </c>
      <c r="B95" s="67">
        <v>8324</v>
      </c>
      <c r="C95" s="67">
        <v>1</v>
      </c>
      <c r="D95" s="67">
        <v>3</v>
      </c>
      <c r="E95" s="67">
        <v>6</v>
      </c>
      <c r="F95" s="67">
        <v>2000</v>
      </c>
      <c r="G95" s="67">
        <v>2700</v>
      </c>
      <c r="H95" s="67">
        <v>272</v>
      </c>
      <c r="I95" s="68" t="s">
        <v>116</v>
      </c>
      <c r="J95" s="69" t="s">
        <v>14</v>
      </c>
      <c r="L95" s="70">
        <v>3190719.2</v>
      </c>
      <c r="M95" s="70">
        <v>0</v>
      </c>
      <c r="N95" s="71">
        <f>+L95</f>
        <v>3190719.2</v>
      </c>
      <c r="O95" s="70">
        <v>119364</v>
      </c>
      <c r="P95" s="70">
        <v>0</v>
      </c>
      <c r="Q95" s="71">
        <f>+O95</f>
        <v>119364</v>
      </c>
      <c r="R95" s="71">
        <f>+N95+Q95</f>
        <v>3310083.2</v>
      </c>
      <c r="S95" s="70">
        <v>3176602.12</v>
      </c>
      <c r="T95" s="70">
        <v>0</v>
      </c>
      <c r="U95" s="70">
        <f t="shared" ref="U95:U164" si="616">+S95+T95</f>
        <v>3176602.12</v>
      </c>
      <c r="V95" s="70">
        <v>0</v>
      </c>
      <c r="W95" s="70">
        <v>0</v>
      </c>
      <c r="X95" s="70">
        <f t="shared" ref="X95:X164" si="617">+V95+W95</f>
        <v>0</v>
      </c>
      <c r="Y95" s="70">
        <f t="shared" ref="Y95:Y164" si="618">+U95+X95</f>
        <v>3176602.12</v>
      </c>
      <c r="Z95" s="70">
        <v>0</v>
      </c>
      <c r="AA95" s="70">
        <v>0</v>
      </c>
      <c r="AB95" s="70">
        <f t="shared" ref="AB95:AB164" si="619">+Z95+AA95</f>
        <v>0</v>
      </c>
      <c r="AC95" s="70">
        <v>119288.11</v>
      </c>
      <c r="AD95" s="70">
        <v>0</v>
      </c>
      <c r="AE95" s="70">
        <f t="shared" ref="AE95:AE164" si="620">+AC95+AD95</f>
        <v>119288.11</v>
      </c>
      <c r="AF95" s="70">
        <f t="shared" ref="AF95:AF164" si="621">+AB95+AE95</f>
        <v>119288.11</v>
      </c>
      <c r="AG95" s="70">
        <v>0</v>
      </c>
      <c r="AH95" s="70">
        <v>0</v>
      </c>
      <c r="AI95" s="70">
        <f t="shared" ref="AI95:AI164" si="622">+AG95+AH95</f>
        <v>0</v>
      </c>
      <c r="AJ95" s="70">
        <v>0</v>
      </c>
      <c r="AK95" s="70">
        <v>0</v>
      </c>
      <c r="AL95" s="70">
        <f t="shared" ref="AL95:AL164" si="623">+AJ95+AK95</f>
        <v>0</v>
      </c>
      <c r="AM95" s="70">
        <f t="shared" ref="AM95:AM164" si="624">+AI95+AL95</f>
        <v>0</v>
      </c>
      <c r="AN95" s="70">
        <v>0</v>
      </c>
      <c r="AO95" s="70">
        <v>0</v>
      </c>
      <c r="AP95" s="70">
        <f t="shared" ref="AP95:AP164" si="625">+AN95+AO95</f>
        <v>0</v>
      </c>
      <c r="AQ95" s="70">
        <v>0</v>
      </c>
      <c r="AR95" s="70">
        <v>0</v>
      </c>
      <c r="AS95" s="70">
        <f t="shared" ref="AS95:AS164" si="626">+AQ95+AR95</f>
        <v>0</v>
      </c>
      <c r="AT95" s="70">
        <f t="shared" ref="AT95:AT164" si="627">+AP95+AS95</f>
        <v>0</v>
      </c>
      <c r="AU95" s="70">
        <f t="shared" ref="AU95:AU164" si="628">+L95-S95-Z95-AG95-AN95</f>
        <v>14117.080000000075</v>
      </c>
      <c r="AV95" s="70">
        <f t="shared" ref="AV95:AV164" si="629">+M95-T95-AA95-AH95-AO95</f>
        <v>0</v>
      </c>
      <c r="AW95" s="70">
        <f t="shared" ref="AW95:AW164" si="630">+N95-U95-AB95-AI95-AP95</f>
        <v>14117.080000000075</v>
      </c>
      <c r="AX95" s="70">
        <f t="shared" ref="AX95:AX164" si="631">+O95-V95-AC95-AJ95-AQ95</f>
        <v>75.889999999999418</v>
      </c>
      <c r="AY95" s="70">
        <f t="shared" ref="AY95:AY164" si="632">+P95-W95-AD95-AK95-AR95</f>
        <v>0</v>
      </c>
      <c r="AZ95" s="70">
        <f t="shared" ref="AZ95:AZ164" si="633">+Q95-X95-AE95-AL95-AS95</f>
        <v>75.889999999999418</v>
      </c>
      <c r="BA95" s="70">
        <f t="shared" ref="BA95:BA164" si="634">+R95-Y95-AF95-AM95-AT95</f>
        <v>14192.970000000074</v>
      </c>
      <c r="BB95" s="72">
        <f>19570+15950+67</f>
        <v>35587</v>
      </c>
      <c r="BC95" s="73"/>
      <c r="BD95" s="72">
        <v>19570</v>
      </c>
      <c r="BE95" s="70"/>
      <c r="BF95" s="70"/>
      <c r="BG95" s="70"/>
      <c r="BH95" s="72">
        <f>+BB95-BD95-BF95</f>
        <v>16017</v>
      </c>
      <c r="BI95" s="70"/>
    </row>
    <row r="96" spans="1:61" ht="18" customHeight="1">
      <c r="A96" s="49">
        <v>2022</v>
      </c>
      <c r="B96" s="49">
        <v>8324</v>
      </c>
      <c r="C96" s="49">
        <v>1</v>
      </c>
      <c r="D96" s="49">
        <v>3</v>
      </c>
      <c r="E96" s="49">
        <v>6</v>
      </c>
      <c r="F96" s="49">
        <v>3000</v>
      </c>
      <c r="G96" s="49"/>
      <c r="H96" s="49"/>
      <c r="I96" s="50" t="s">
        <v>7</v>
      </c>
      <c r="J96" s="51" t="s">
        <v>17</v>
      </c>
      <c r="L96" s="52">
        <f>+L97</f>
        <v>5126552.2300000004</v>
      </c>
      <c r="M96" s="52">
        <f t="shared" ref="M96:BA98" si="635">+M97</f>
        <v>0</v>
      </c>
      <c r="N96" s="52">
        <f t="shared" si="635"/>
        <v>5126552.2300000004</v>
      </c>
      <c r="O96" s="52">
        <f t="shared" si="635"/>
        <v>0</v>
      </c>
      <c r="P96" s="52">
        <f t="shared" si="635"/>
        <v>0</v>
      </c>
      <c r="Q96" s="52">
        <f t="shared" si="635"/>
        <v>0</v>
      </c>
      <c r="R96" s="52">
        <f t="shared" si="635"/>
        <v>5126552.2300000004</v>
      </c>
      <c r="S96" s="52">
        <f t="shared" si="635"/>
        <v>0</v>
      </c>
      <c r="T96" s="52">
        <f t="shared" si="635"/>
        <v>0</v>
      </c>
      <c r="U96" s="52">
        <f t="shared" si="635"/>
        <v>0</v>
      </c>
      <c r="V96" s="52">
        <f t="shared" si="635"/>
        <v>0</v>
      </c>
      <c r="W96" s="52">
        <f t="shared" si="635"/>
        <v>0</v>
      </c>
      <c r="X96" s="52">
        <f t="shared" si="635"/>
        <v>0</v>
      </c>
      <c r="Y96" s="52">
        <f t="shared" si="635"/>
        <v>0</v>
      </c>
      <c r="Z96" s="52">
        <f t="shared" si="635"/>
        <v>5122469.03</v>
      </c>
      <c r="AA96" s="52">
        <f t="shared" si="635"/>
        <v>0</v>
      </c>
      <c r="AB96" s="52">
        <f t="shared" si="635"/>
        <v>5122469.03</v>
      </c>
      <c r="AC96" s="52">
        <f t="shared" si="635"/>
        <v>0</v>
      </c>
      <c r="AD96" s="52">
        <f t="shared" si="635"/>
        <v>0</v>
      </c>
      <c r="AE96" s="52">
        <f t="shared" si="635"/>
        <v>0</v>
      </c>
      <c r="AF96" s="52">
        <f t="shared" si="635"/>
        <v>5122469.03</v>
      </c>
      <c r="AG96" s="52">
        <f t="shared" si="635"/>
        <v>0</v>
      </c>
      <c r="AH96" s="52">
        <f t="shared" si="635"/>
        <v>0</v>
      </c>
      <c r="AI96" s="52">
        <f t="shared" si="635"/>
        <v>0</v>
      </c>
      <c r="AJ96" s="52">
        <f t="shared" si="635"/>
        <v>0</v>
      </c>
      <c r="AK96" s="52">
        <f t="shared" si="635"/>
        <v>0</v>
      </c>
      <c r="AL96" s="52">
        <f t="shared" si="635"/>
        <v>0</v>
      </c>
      <c r="AM96" s="52">
        <f t="shared" si="635"/>
        <v>0</v>
      </c>
      <c r="AN96" s="52">
        <f t="shared" si="635"/>
        <v>0</v>
      </c>
      <c r="AO96" s="52">
        <f t="shared" si="635"/>
        <v>0</v>
      </c>
      <c r="AP96" s="52">
        <f t="shared" si="635"/>
        <v>0</v>
      </c>
      <c r="AQ96" s="52">
        <f t="shared" si="635"/>
        <v>0</v>
      </c>
      <c r="AR96" s="52">
        <f t="shared" si="635"/>
        <v>0</v>
      </c>
      <c r="AS96" s="52">
        <f t="shared" si="635"/>
        <v>0</v>
      </c>
      <c r="AT96" s="52">
        <f t="shared" si="635"/>
        <v>0</v>
      </c>
      <c r="AU96" s="52">
        <f t="shared" si="635"/>
        <v>4083.2000000001863</v>
      </c>
      <c r="AV96" s="52">
        <f t="shared" si="635"/>
        <v>0</v>
      </c>
      <c r="AW96" s="52">
        <f t="shared" si="635"/>
        <v>4083.2000000001863</v>
      </c>
      <c r="AX96" s="52">
        <f t="shared" si="635"/>
        <v>0</v>
      </c>
      <c r="AY96" s="52">
        <f t="shared" si="635"/>
        <v>0</v>
      </c>
      <c r="AZ96" s="52">
        <f t="shared" si="635"/>
        <v>0</v>
      </c>
      <c r="BA96" s="52">
        <f t="shared" si="635"/>
        <v>4083.2000000001863</v>
      </c>
      <c r="BB96" s="53"/>
      <c r="BC96" s="54"/>
      <c r="BD96" s="52"/>
      <c r="BE96" s="52"/>
      <c r="BF96" s="52"/>
      <c r="BG96" s="52"/>
      <c r="BH96" s="52"/>
      <c r="BI96" s="52"/>
    </row>
    <row r="97" spans="1:61" ht="18" customHeight="1">
      <c r="A97" s="55">
        <v>2022</v>
      </c>
      <c r="B97" s="55">
        <v>8324</v>
      </c>
      <c r="C97" s="55">
        <v>1</v>
      </c>
      <c r="D97" s="55">
        <v>3</v>
      </c>
      <c r="E97" s="55">
        <v>6</v>
      </c>
      <c r="F97" s="55">
        <v>3000</v>
      </c>
      <c r="G97" s="55">
        <v>3500</v>
      </c>
      <c r="H97" s="55"/>
      <c r="I97" s="56" t="s">
        <v>7</v>
      </c>
      <c r="J97" s="57" t="s">
        <v>78</v>
      </c>
      <c r="L97" s="58">
        <f>+L98</f>
        <v>5126552.2300000004</v>
      </c>
      <c r="M97" s="58">
        <f t="shared" si="635"/>
        <v>0</v>
      </c>
      <c r="N97" s="58">
        <f t="shared" si="635"/>
        <v>5126552.2300000004</v>
      </c>
      <c r="O97" s="58">
        <f t="shared" si="635"/>
        <v>0</v>
      </c>
      <c r="P97" s="58">
        <f t="shared" si="635"/>
        <v>0</v>
      </c>
      <c r="Q97" s="58">
        <f t="shared" si="635"/>
        <v>0</v>
      </c>
      <c r="R97" s="58">
        <f t="shared" si="635"/>
        <v>5126552.2300000004</v>
      </c>
      <c r="S97" s="58">
        <f t="shared" si="635"/>
        <v>0</v>
      </c>
      <c r="T97" s="58">
        <f t="shared" si="635"/>
        <v>0</v>
      </c>
      <c r="U97" s="58">
        <f t="shared" si="635"/>
        <v>0</v>
      </c>
      <c r="V97" s="58">
        <f t="shared" si="635"/>
        <v>0</v>
      </c>
      <c r="W97" s="58">
        <f t="shared" si="635"/>
        <v>0</v>
      </c>
      <c r="X97" s="58">
        <f t="shared" si="635"/>
        <v>0</v>
      </c>
      <c r="Y97" s="58">
        <f t="shared" si="635"/>
        <v>0</v>
      </c>
      <c r="Z97" s="58">
        <f t="shared" si="635"/>
        <v>5122469.03</v>
      </c>
      <c r="AA97" s="58">
        <f t="shared" si="635"/>
        <v>0</v>
      </c>
      <c r="AB97" s="58">
        <f t="shared" si="635"/>
        <v>5122469.03</v>
      </c>
      <c r="AC97" s="58">
        <f t="shared" si="635"/>
        <v>0</v>
      </c>
      <c r="AD97" s="58">
        <f t="shared" si="635"/>
        <v>0</v>
      </c>
      <c r="AE97" s="58">
        <f t="shared" si="635"/>
        <v>0</v>
      </c>
      <c r="AF97" s="58">
        <f t="shared" si="635"/>
        <v>5122469.03</v>
      </c>
      <c r="AG97" s="58">
        <f t="shared" si="635"/>
        <v>0</v>
      </c>
      <c r="AH97" s="58">
        <f t="shared" si="635"/>
        <v>0</v>
      </c>
      <c r="AI97" s="58">
        <f t="shared" si="635"/>
        <v>0</v>
      </c>
      <c r="AJ97" s="58">
        <f t="shared" si="635"/>
        <v>0</v>
      </c>
      <c r="AK97" s="58">
        <f t="shared" si="635"/>
        <v>0</v>
      </c>
      <c r="AL97" s="58">
        <f t="shared" si="635"/>
        <v>0</v>
      </c>
      <c r="AM97" s="58">
        <f t="shared" si="635"/>
        <v>0</v>
      </c>
      <c r="AN97" s="58">
        <f t="shared" si="635"/>
        <v>0</v>
      </c>
      <c r="AO97" s="58">
        <f t="shared" si="635"/>
        <v>0</v>
      </c>
      <c r="AP97" s="58">
        <f t="shared" si="635"/>
        <v>0</v>
      </c>
      <c r="AQ97" s="58">
        <f t="shared" si="635"/>
        <v>0</v>
      </c>
      <c r="AR97" s="58">
        <f t="shared" si="635"/>
        <v>0</v>
      </c>
      <c r="AS97" s="58">
        <f t="shared" si="635"/>
        <v>0</v>
      </c>
      <c r="AT97" s="58">
        <f t="shared" si="635"/>
        <v>0</v>
      </c>
      <c r="AU97" s="58">
        <f t="shared" si="635"/>
        <v>4083.2000000001863</v>
      </c>
      <c r="AV97" s="58">
        <f t="shared" si="635"/>
        <v>0</v>
      </c>
      <c r="AW97" s="58">
        <f t="shared" si="635"/>
        <v>4083.2000000001863</v>
      </c>
      <c r="AX97" s="58">
        <f t="shared" si="635"/>
        <v>0</v>
      </c>
      <c r="AY97" s="58">
        <f t="shared" si="635"/>
        <v>0</v>
      </c>
      <c r="AZ97" s="58">
        <f t="shared" si="635"/>
        <v>0</v>
      </c>
      <c r="BA97" s="58">
        <f t="shared" si="635"/>
        <v>4083.2000000001863</v>
      </c>
      <c r="BB97" s="60"/>
      <c r="BC97" s="60"/>
      <c r="BD97" s="58"/>
      <c r="BE97" s="58"/>
      <c r="BF97" s="58"/>
      <c r="BG97" s="58"/>
      <c r="BH97" s="58"/>
      <c r="BI97" s="58"/>
    </row>
    <row r="98" spans="1:61" ht="18" customHeight="1">
      <c r="A98" s="61">
        <v>2022</v>
      </c>
      <c r="B98" s="61">
        <v>8324</v>
      </c>
      <c r="C98" s="61">
        <v>1</v>
      </c>
      <c r="D98" s="61">
        <v>3</v>
      </c>
      <c r="E98" s="61">
        <v>6</v>
      </c>
      <c r="F98" s="61">
        <v>3000</v>
      </c>
      <c r="G98" s="61">
        <v>3500</v>
      </c>
      <c r="H98" s="61">
        <v>354</v>
      </c>
      <c r="I98" s="62" t="s">
        <v>7</v>
      </c>
      <c r="J98" s="96" t="s">
        <v>66</v>
      </c>
      <c r="L98" s="64">
        <f>+L99</f>
        <v>5126552.2300000004</v>
      </c>
      <c r="M98" s="64">
        <f t="shared" si="635"/>
        <v>0</v>
      </c>
      <c r="N98" s="64">
        <f t="shared" si="635"/>
        <v>5126552.2300000004</v>
      </c>
      <c r="O98" s="64">
        <f t="shared" si="635"/>
        <v>0</v>
      </c>
      <c r="P98" s="64">
        <f t="shared" si="635"/>
        <v>0</v>
      </c>
      <c r="Q98" s="64">
        <f t="shared" si="635"/>
        <v>0</v>
      </c>
      <c r="R98" s="64">
        <f t="shared" si="635"/>
        <v>5126552.2300000004</v>
      </c>
      <c r="S98" s="64">
        <f t="shared" si="635"/>
        <v>0</v>
      </c>
      <c r="T98" s="64">
        <f t="shared" si="635"/>
        <v>0</v>
      </c>
      <c r="U98" s="64">
        <f t="shared" si="635"/>
        <v>0</v>
      </c>
      <c r="V98" s="64">
        <f t="shared" si="635"/>
        <v>0</v>
      </c>
      <c r="W98" s="64">
        <f t="shared" si="635"/>
        <v>0</v>
      </c>
      <c r="X98" s="64">
        <f t="shared" si="635"/>
        <v>0</v>
      </c>
      <c r="Y98" s="64">
        <f t="shared" si="635"/>
        <v>0</v>
      </c>
      <c r="Z98" s="64">
        <f t="shared" si="635"/>
        <v>5122469.03</v>
      </c>
      <c r="AA98" s="64">
        <f t="shared" si="635"/>
        <v>0</v>
      </c>
      <c r="AB98" s="64">
        <f t="shared" si="635"/>
        <v>5122469.03</v>
      </c>
      <c r="AC98" s="64">
        <f t="shared" si="635"/>
        <v>0</v>
      </c>
      <c r="AD98" s="64">
        <f t="shared" si="635"/>
        <v>0</v>
      </c>
      <c r="AE98" s="64">
        <f t="shared" si="635"/>
        <v>0</v>
      </c>
      <c r="AF98" s="64">
        <f t="shared" si="635"/>
        <v>5122469.03</v>
      </c>
      <c r="AG98" s="64">
        <f t="shared" si="635"/>
        <v>0</v>
      </c>
      <c r="AH98" s="64">
        <f t="shared" si="635"/>
        <v>0</v>
      </c>
      <c r="AI98" s="64">
        <f t="shared" si="635"/>
        <v>0</v>
      </c>
      <c r="AJ98" s="64">
        <f t="shared" si="635"/>
        <v>0</v>
      </c>
      <c r="AK98" s="64">
        <f t="shared" si="635"/>
        <v>0</v>
      </c>
      <c r="AL98" s="64">
        <f t="shared" si="635"/>
        <v>0</v>
      </c>
      <c r="AM98" s="64">
        <f t="shared" si="635"/>
        <v>0</v>
      </c>
      <c r="AN98" s="64">
        <f t="shared" si="635"/>
        <v>0</v>
      </c>
      <c r="AO98" s="64">
        <f t="shared" si="635"/>
        <v>0</v>
      </c>
      <c r="AP98" s="64">
        <f t="shared" si="635"/>
        <v>0</v>
      </c>
      <c r="AQ98" s="64">
        <f t="shared" si="635"/>
        <v>0</v>
      </c>
      <c r="AR98" s="64">
        <f t="shared" si="635"/>
        <v>0</v>
      </c>
      <c r="AS98" s="64">
        <f t="shared" si="635"/>
        <v>0</v>
      </c>
      <c r="AT98" s="64">
        <f t="shared" si="635"/>
        <v>0</v>
      </c>
      <c r="AU98" s="64">
        <f t="shared" si="635"/>
        <v>4083.2000000001863</v>
      </c>
      <c r="AV98" s="64">
        <f t="shared" si="635"/>
        <v>0</v>
      </c>
      <c r="AW98" s="64">
        <f t="shared" si="635"/>
        <v>4083.2000000001863</v>
      </c>
      <c r="AX98" s="64">
        <f t="shared" si="635"/>
        <v>0</v>
      </c>
      <c r="AY98" s="64">
        <f t="shared" si="635"/>
        <v>0</v>
      </c>
      <c r="AZ98" s="64">
        <f t="shared" si="635"/>
        <v>0</v>
      </c>
      <c r="BA98" s="64">
        <f t="shared" si="635"/>
        <v>4083.2000000001863</v>
      </c>
      <c r="BB98" s="65"/>
      <c r="BC98" s="66"/>
      <c r="BD98" s="64"/>
      <c r="BE98" s="64"/>
      <c r="BF98" s="64"/>
      <c r="BG98" s="64"/>
      <c r="BH98" s="64"/>
      <c r="BI98" s="64"/>
    </row>
    <row r="99" spans="1:61" ht="18" customHeight="1">
      <c r="A99" s="67">
        <v>2022</v>
      </c>
      <c r="B99" s="67">
        <v>8324</v>
      </c>
      <c r="C99" s="67">
        <v>1</v>
      </c>
      <c r="D99" s="67">
        <v>3</v>
      </c>
      <c r="E99" s="67">
        <v>6</v>
      </c>
      <c r="F99" s="67">
        <v>3000</v>
      </c>
      <c r="G99" s="67">
        <v>3500</v>
      </c>
      <c r="H99" s="67">
        <v>354</v>
      </c>
      <c r="I99" s="68" t="s">
        <v>116</v>
      </c>
      <c r="J99" s="69" t="s">
        <v>66</v>
      </c>
      <c r="L99" s="70">
        <v>5126552.2300000004</v>
      </c>
      <c r="M99" s="70">
        <v>0</v>
      </c>
      <c r="N99" s="71">
        <f>+L99</f>
        <v>5126552.2300000004</v>
      </c>
      <c r="O99" s="70">
        <v>0</v>
      </c>
      <c r="P99" s="70">
        <v>0</v>
      </c>
      <c r="Q99" s="71">
        <v>0</v>
      </c>
      <c r="R99" s="71">
        <f>+N99+Q99</f>
        <v>5126552.2300000004</v>
      </c>
      <c r="S99" s="70">
        <v>0</v>
      </c>
      <c r="T99" s="70">
        <v>0</v>
      </c>
      <c r="U99" s="70">
        <f t="shared" si="616"/>
        <v>0</v>
      </c>
      <c r="V99" s="70">
        <v>0</v>
      </c>
      <c r="W99" s="70">
        <v>0</v>
      </c>
      <c r="X99" s="70">
        <f t="shared" si="617"/>
        <v>0</v>
      </c>
      <c r="Y99" s="70">
        <f t="shared" si="618"/>
        <v>0</v>
      </c>
      <c r="Z99" s="70">
        <v>5122469.03</v>
      </c>
      <c r="AA99" s="70">
        <v>0</v>
      </c>
      <c r="AB99" s="70">
        <f t="shared" si="619"/>
        <v>5122469.03</v>
      </c>
      <c r="AC99" s="70">
        <v>0</v>
      </c>
      <c r="AD99" s="70">
        <v>0</v>
      </c>
      <c r="AE99" s="70">
        <f t="shared" si="620"/>
        <v>0</v>
      </c>
      <c r="AF99" s="70">
        <f t="shared" si="621"/>
        <v>5122469.03</v>
      </c>
      <c r="AG99" s="70">
        <v>0</v>
      </c>
      <c r="AH99" s="70">
        <v>0</v>
      </c>
      <c r="AI99" s="70">
        <f t="shared" si="622"/>
        <v>0</v>
      </c>
      <c r="AJ99" s="70">
        <v>0</v>
      </c>
      <c r="AK99" s="70">
        <v>0</v>
      </c>
      <c r="AL99" s="70">
        <f t="shared" si="623"/>
        <v>0</v>
      </c>
      <c r="AM99" s="70">
        <f t="shared" si="624"/>
        <v>0</v>
      </c>
      <c r="AN99" s="70">
        <v>0</v>
      </c>
      <c r="AO99" s="70">
        <v>0</v>
      </c>
      <c r="AP99" s="70">
        <f t="shared" si="625"/>
        <v>0</v>
      </c>
      <c r="AQ99" s="70">
        <v>0</v>
      </c>
      <c r="AR99" s="70">
        <v>0</v>
      </c>
      <c r="AS99" s="70">
        <f t="shared" si="626"/>
        <v>0</v>
      </c>
      <c r="AT99" s="70">
        <f t="shared" si="627"/>
        <v>0</v>
      </c>
      <c r="AU99" s="70">
        <f t="shared" si="628"/>
        <v>4083.2000000001863</v>
      </c>
      <c r="AV99" s="70">
        <f t="shared" si="629"/>
        <v>0</v>
      </c>
      <c r="AW99" s="70">
        <f t="shared" si="630"/>
        <v>4083.2000000001863</v>
      </c>
      <c r="AX99" s="70">
        <f t="shared" si="631"/>
        <v>0</v>
      </c>
      <c r="AY99" s="70">
        <f t="shared" si="632"/>
        <v>0</v>
      </c>
      <c r="AZ99" s="70">
        <f t="shared" si="633"/>
        <v>0</v>
      </c>
      <c r="BA99" s="70">
        <f t="shared" si="634"/>
        <v>4083.2000000001863</v>
      </c>
      <c r="BB99" s="72">
        <v>85</v>
      </c>
      <c r="BC99" s="73"/>
      <c r="BD99" s="70"/>
      <c r="BE99" s="70"/>
      <c r="BF99" s="70"/>
      <c r="BG99" s="70"/>
      <c r="BH99" s="72">
        <f>+BB99-BD99-BF99</f>
        <v>85</v>
      </c>
      <c r="BI99" s="70"/>
    </row>
    <row r="100" spans="1:61">
      <c r="A100" s="49">
        <v>2022</v>
      </c>
      <c r="B100" s="49">
        <v>8324</v>
      </c>
      <c r="C100" s="49">
        <v>1</v>
      </c>
      <c r="D100" s="49">
        <v>3</v>
      </c>
      <c r="E100" s="49">
        <v>6</v>
      </c>
      <c r="F100" s="49">
        <v>5000</v>
      </c>
      <c r="G100" s="49"/>
      <c r="H100" s="49"/>
      <c r="I100" s="50" t="s">
        <v>7</v>
      </c>
      <c r="J100" s="51" t="s">
        <v>30</v>
      </c>
      <c r="L100" s="52">
        <f>+L101+L106+L109+L112</f>
        <v>7779402.0300000003</v>
      </c>
      <c r="M100" s="52">
        <f t="shared" ref="M100:BA100" si="636">+M101+M106+M109+M112</f>
        <v>0</v>
      </c>
      <c r="N100" s="52">
        <f t="shared" si="636"/>
        <v>7779402.0300000003</v>
      </c>
      <c r="O100" s="52">
        <f t="shared" si="636"/>
        <v>0</v>
      </c>
      <c r="P100" s="52">
        <f t="shared" si="636"/>
        <v>0</v>
      </c>
      <c r="Q100" s="52">
        <f t="shared" si="636"/>
        <v>0</v>
      </c>
      <c r="R100" s="52">
        <f t="shared" si="636"/>
        <v>7779402.0300000003</v>
      </c>
      <c r="S100" s="52">
        <f t="shared" si="636"/>
        <v>84244.42</v>
      </c>
      <c r="T100" s="52">
        <f t="shared" si="636"/>
        <v>0</v>
      </c>
      <c r="U100" s="52">
        <f t="shared" si="636"/>
        <v>84244.42</v>
      </c>
      <c r="V100" s="52">
        <f t="shared" si="636"/>
        <v>0</v>
      </c>
      <c r="W100" s="52">
        <f t="shared" si="636"/>
        <v>0</v>
      </c>
      <c r="X100" s="52">
        <f t="shared" si="636"/>
        <v>0</v>
      </c>
      <c r="Y100" s="52">
        <f t="shared" si="636"/>
        <v>84244.42</v>
      </c>
      <c r="Z100" s="52">
        <f t="shared" si="636"/>
        <v>7627523.4500000002</v>
      </c>
      <c r="AA100" s="52">
        <f t="shared" si="636"/>
        <v>0</v>
      </c>
      <c r="AB100" s="52">
        <f t="shared" si="636"/>
        <v>7627523.4500000002</v>
      </c>
      <c r="AC100" s="52">
        <f t="shared" si="636"/>
        <v>0</v>
      </c>
      <c r="AD100" s="52">
        <f t="shared" si="636"/>
        <v>0</v>
      </c>
      <c r="AE100" s="52">
        <f t="shared" si="636"/>
        <v>0</v>
      </c>
      <c r="AF100" s="52">
        <f t="shared" si="636"/>
        <v>7627523.4500000002</v>
      </c>
      <c r="AG100" s="52">
        <f t="shared" si="636"/>
        <v>0</v>
      </c>
      <c r="AH100" s="52">
        <f t="shared" si="636"/>
        <v>0</v>
      </c>
      <c r="AI100" s="52">
        <f t="shared" si="636"/>
        <v>0</v>
      </c>
      <c r="AJ100" s="52">
        <f t="shared" si="636"/>
        <v>0</v>
      </c>
      <c r="AK100" s="52">
        <f t="shared" si="636"/>
        <v>0</v>
      </c>
      <c r="AL100" s="52">
        <f t="shared" si="636"/>
        <v>0</v>
      </c>
      <c r="AM100" s="52">
        <f t="shared" si="636"/>
        <v>0</v>
      </c>
      <c r="AN100" s="52">
        <f t="shared" si="636"/>
        <v>0</v>
      </c>
      <c r="AO100" s="52">
        <f t="shared" si="636"/>
        <v>0</v>
      </c>
      <c r="AP100" s="52">
        <f t="shared" si="636"/>
        <v>0</v>
      </c>
      <c r="AQ100" s="52">
        <f t="shared" si="636"/>
        <v>0</v>
      </c>
      <c r="AR100" s="52">
        <f t="shared" si="636"/>
        <v>0</v>
      </c>
      <c r="AS100" s="52">
        <f t="shared" si="636"/>
        <v>0</v>
      </c>
      <c r="AT100" s="52">
        <f t="shared" si="636"/>
        <v>0</v>
      </c>
      <c r="AU100" s="52">
        <f t="shared" si="636"/>
        <v>67634.160000000455</v>
      </c>
      <c r="AV100" s="52">
        <f t="shared" si="636"/>
        <v>0</v>
      </c>
      <c r="AW100" s="52">
        <f t="shared" si="636"/>
        <v>67634.160000000455</v>
      </c>
      <c r="AX100" s="52">
        <f t="shared" si="636"/>
        <v>0</v>
      </c>
      <c r="AY100" s="52">
        <f t="shared" si="636"/>
        <v>0</v>
      </c>
      <c r="AZ100" s="52">
        <f t="shared" si="636"/>
        <v>0</v>
      </c>
      <c r="BA100" s="52">
        <f t="shared" si="636"/>
        <v>67634.160000000455</v>
      </c>
      <c r="BB100" s="53"/>
      <c r="BC100" s="54"/>
      <c r="BD100" s="52"/>
      <c r="BE100" s="52"/>
      <c r="BF100" s="52"/>
      <c r="BG100" s="52"/>
      <c r="BH100" s="52"/>
      <c r="BI100" s="52"/>
    </row>
    <row r="101" spans="1:61" ht="28.5" customHeight="1">
      <c r="A101" s="55">
        <v>2022</v>
      </c>
      <c r="B101" s="55">
        <v>8324</v>
      </c>
      <c r="C101" s="55">
        <v>1</v>
      </c>
      <c r="D101" s="55">
        <v>3</v>
      </c>
      <c r="E101" s="55">
        <v>6</v>
      </c>
      <c r="F101" s="55">
        <v>5000</v>
      </c>
      <c r="G101" s="55">
        <v>5100</v>
      </c>
      <c r="H101" s="55"/>
      <c r="I101" s="56" t="s">
        <v>7</v>
      </c>
      <c r="J101" s="57" t="s">
        <v>31</v>
      </c>
      <c r="L101" s="58">
        <f>+L102+L104</f>
        <v>312628.44</v>
      </c>
      <c r="M101" s="58">
        <f t="shared" ref="M101:AU101" si="637">+M102+M104</f>
        <v>0</v>
      </c>
      <c r="N101" s="58">
        <f t="shared" si="637"/>
        <v>312628.44</v>
      </c>
      <c r="O101" s="58">
        <f t="shared" si="637"/>
        <v>0</v>
      </c>
      <c r="P101" s="58">
        <f t="shared" si="637"/>
        <v>0</v>
      </c>
      <c r="Q101" s="58">
        <f t="shared" si="637"/>
        <v>0</v>
      </c>
      <c r="R101" s="58">
        <f t="shared" si="637"/>
        <v>312628.44</v>
      </c>
      <c r="S101" s="58">
        <f t="shared" si="637"/>
        <v>84244.42</v>
      </c>
      <c r="T101" s="58">
        <f t="shared" si="637"/>
        <v>0</v>
      </c>
      <c r="U101" s="58">
        <f t="shared" si="637"/>
        <v>84244.42</v>
      </c>
      <c r="V101" s="58">
        <f t="shared" si="637"/>
        <v>0</v>
      </c>
      <c r="W101" s="58">
        <f t="shared" si="637"/>
        <v>0</v>
      </c>
      <c r="X101" s="58">
        <f t="shared" si="637"/>
        <v>0</v>
      </c>
      <c r="Y101" s="58">
        <f t="shared" si="637"/>
        <v>84244.42</v>
      </c>
      <c r="Z101" s="58">
        <f t="shared" si="637"/>
        <v>226542.2</v>
      </c>
      <c r="AA101" s="58">
        <f t="shared" si="637"/>
        <v>0</v>
      </c>
      <c r="AB101" s="58">
        <f t="shared" si="637"/>
        <v>226542.2</v>
      </c>
      <c r="AC101" s="58">
        <f t="shared" si="637"/>
        <v>0</v>
      </c>
      <c r="AD101" s="58">
        <f t="shared" si="637"/>
        <v>0</v>
      </c>
      <c r="AE101" s="58">
        <f t="shared" si="637"/>
        <v>0</v>
      </c>
      <c r="AF101" s="58">
        <f t="shared" si="637"/>
        <v>226542.2</v>
      </c>
      <c r="AG101" s="58">
        <f t="shared" si="637"/>
        <v>0</v>
      </c>
      <c r="AH101" s="58">
        <f t="shared" si="637"/>
        <v>0</v>
      </c>
      <c r="AI101" s="58">
        <f t="shared" si="637"/>
        <v>0</v>
      </c>
      <c r="AJ101" s="58">
        <f t="shared" si="637"/>
        <v>0</v>
      </c>
      <c r="AK101" s="58">
        <f t="shared" si="637"/>
        <v>0</v>
      </c>
      <c r="AL101" s="58">
        <f t="shared" si="637"/>
        <v>0</v>
      </c>
      <c r="AM101" s="58">
        <f t="shared" si="637"/>
        <v>0</v>
      </c>
      <c r="AN101" s="58">
        <f t="shared" si="637"/>
        <v>0</v>
      </c>
      <c r="AO101" s="58">
        <f t="shared" si="637"/>
        <v>0</v>
      </c>
      <c r="AP101" s="58">
        <f t="shared" si="637"/>
        <v>0</v>
      </c>
      <c r="AQ101" s="58">
        <f t="shared" si="637"/>
        <v>0</v>
      </c>
      <c r="AR101" s="58">
        <f t="shared" si="637"/>
        <v>0</v>
      </c>
      <c r="AS101" s="58">
        <f t="shared" si="637"/>
        <v>0</v>
      </c>
      <c r="AT101" s="58">
        <f t="shared" si="637"/>
        <v>0</v>
      </c>
      <c r="AU101" s="58">
        <f t="shared" si="637"/>
        <v>1841.8200000000215</v>
      </c>
      <c r="AV101" s="58">
        <f>+AV102+AV104</f>
        <v>0</v>
      </c>
      <c r="AW101" s="58">
        <f t="shared" ref="AW101" si="638">+AW102+AW104</f>
        <v>1841.8200000000215</v>
      </c>
      <c r="AX101" s="58">
        <f t="shared" ref="AX101" si="639">+AX102+AX104</f>
        <v>0</v>
      </c>
      <c r="AY101" s="58">
        <f t="shared" ref="AY101" si="640">+AY102+AY104</f>
        <v>0</v>
      </c>
      <c r="AZ101" s="58">
        <f t="shared" ref="AZ101" si="641">+AZ102+AZ104</f>
        <v>0</v>
      </c>
      <c r="BA101" s="58">
        <f t="shared" ref="BA101" si="642">+BA102+BA104</f>
        <v>1841.8200000000215</v>
      </c>
      <c r="BB101" s="59"/>
      <c r="BC101" s="60"/>
      <c r="BD101" s="58"/>
      <c r="BE101" s="58"/>
      <c r="BF101" s="58"/>
      <c r="BG101" s="58"/>
      <c r="BH101" s="58"/>
      <c r="BI101" s="58"/>
    </row>
    <row r="102" spans="1:61">
      <c r="A102" s="61">
        <v>2022</v>
      </c>
      <c r="B102" s="61">
        <v>8324</v>
      </c>
      <c r="C102" s="61">
        <v>1</v>
      </c>
      <c r="D102" s="61">
        <v>3</v>
      </c>
      <c r="E102" s="61">
        <v>6</v>
      </c>
      <c r="F102" s="61">
        <v>5000</v>
      </c>
      <c r="G102" s="61">
        <v>5100</v>
      </c>
      <c r="H102" s="61">
        <v>511</v>
      </c>
      <c r="I102" s="62" t="s">
        <v>7</v>
      </c>
      <c r="J102" s="63" t="s">
        <v>32</v>
      </c>
      <c r="L102" s="64">
        <f t="shared" ref="L102:R104" si="643">+L103</f>
        <v>94643.44</v>
      </c>
      <c r="M102" s="64">
        <f t="shared" si="643"/>
        <v>0</v>
      </c>
      <c r="N102" s="64">
        <f t="shared" si="643"/>
        <v>94643.44</v>
      </c>
      <c r="O102" s="64">
        <f t="shared" si="643"/>
        <v>0</v>
      </c>
      <c r="P102" s="64">
        <f t="shared" si="643"/>
        <v>0</v>
      </c>
      <c r="Q102" s="64">
        <f t="shared" si="643"/>
        <v>0</v>
      </c>
      <c r="R102" s="64">
        <f t="shared" si="643"/>
        <v>94643.44</v>
      </c>
      <c r="S102" s="64">
        <f>+S103</f>
        <v>40324.5</v>
      </c>
      <c r="T102" s="64">
        <f t="shared" ref="T102:BA104" si="644">+T103</f>
        <v>0</v>
      </c>
      <c r="U102" s="64">
        <f t="shared" si="644"/>
        <v>40324.5</v>
      </c>
      <c r="V102" s="64">
        <f t="shared" si="644"/>
        <v>0</v>
      </c>
      <c r="W102" s="64">
        <f t="shared" si="644"/>
        <v>0</v>
      </c>
      <c r="X102" s="64">
        <f t="shared" si="644"/>
        <v>0</v>
      </c>
      <c r="Y102" s="64">
        <f t="shared" si="644"/>
        <v>40324.5</v>
      </c>
      <c r="Z102" s="64">
        <f t="shared" si="644"/>
        <v>52542.2</v>
      </c>
      <c r="AA102" s="64">
        <f t="shared" si="644"/>
        <v>0</v>
      </c>
      <c r="AB102" s="64">
        <f t="shared" si="644"/>
        <v>52542.2</v>
      </c>
      <c r="AC102" s="64">
        <f t="shared" si="644"/>
        <v>0</v>
      </c>
      <c r="AD102" s="64">
        <f t="shared" si="644"/>
        <v>0</v>
      </c>
      <c r="AE102" s="64">
        <f t="shared" si="644"/>
        <v>0</v>
      </c>
      <c r="AF102" s="64">
        <f t="shared" si="644"/>
        <v>52542.2</v>
      </c>
      <c r="AG102" s="64">
        <f t="shared" si="644"/>
        <v>0</v>
      </c>
      <c r="AH102" s="64">
        <f t="shared" si="644"/>
        <v>0</v>
      </c>
      <c r="AI102" s="64">
        <f t="shared" si="644"/>
        <v>0</v>
      </c>
      <c r="AJ102" s="64">
        <f t="shared" si="644"/>
        <v>0</v>
      </c>
      <c r="AK102" s="64">
        <f t="shared" si="644"/>
        <v>0</v>
      </c>
      <c r="AL102" s="64">
        <f t="shared" si="644"/>
        <v>0</v>
      </c>
      <c r="AM102" s="64">
        <f t="shared" si="644"/>
        <v>0</v>
      </c>
      <c r="AN102" s="64">
        <f t="shared" si="644"/>
        <v>0</v>
      </c>
      <c r="AO102" s="64">
        <f t="shared" si="644"/>
        <v>0</v>
      </c>
      <c r="AP102" s="64">
        <f t="shared" si="644"/>
        <v>0</v>
      </c>
      <c r="AQ102" s="64">
        <f t="shared" si="644"/>
        <v>0</v>
      </c>
      <c r="AR102" s="64">
        <f t="shared" si="644"/>
        <v>0</v>
      </c>
      <c r="AS102" s="64">
        <f t="shared" si="644"/>
        <v>0</v>
      </c>
      <c r="AT102" s="64">
        <f t="shared" si="644"/>
        <v>0</v>
      </c>
      <c r="AU102" s="64">
        <f t="shared" si="644"/>
        <v>1776.7400000000052</v>
      </c>
      <c r="AV102" s="64">
        <f t="shared" si="644"/>
        <v>0</v>
      </c>
      <c r="AW102" s="64">
        <f t="shared" si="644"/>
        <v>1776.7400000000052</v>
      </c>
      <c r="AX102" s="64">
        <f t="shared" si="644"/>
        <v>0</v>
      </c>
      <c r="AY102" s="64">
        <f t="shared" si="644"/>
        <v>0</v>
      </c>
      <c r="AZ102" s="64">
        <f t="shared" si="644"/>
        <v>0</v>
      </c>
      <c r="BA102" s="64">
        <f t="shared" si="644"/>
        <v>1776.7400000000052</v>
      </c>
      <c r="BB102" s="95"/>
      <c r="BC102" s="66"/>
      <c r="BD102" s="64"/>
      <c r="BE102" s="64"/>
      <c r="BF102" s="64"/>
      <c r="BG102" s="64"/>
      <c r="BH102" s="64"/>
      <c r="BI102" s="64"/>
    </row>
    <row r="103" spans="1:61" ht="26.25" customHeight="1">
      <c r="A103" s="67">
        <v>2022</v>
      </c>
      <c r="B103" s="67">
        <v>8324</v>
      </c>
      <c r="C103" s="67">
        <v>1</v>
      </c>
      <c r="D103" s="67">
        <v>3</v>
      </c>
      <c r="E103" s="67">
        <v>6</v>
      </c>
      <c r="F103" s="67">
        <v>5000</v>
      </c>
      <c r="G103" s="67">
        <v>5100</v>
      </c>
      <c r="H103" s="67">
        <v>511</v>
      </c>
      <c r="I103" s="68">
        <v>1</v>
      </c>
      <c r="J103" s="69" t="s">
        <v>32</v>
      </c>
      <c r="L103" s="70">
        <v>94643.44</v>
      </c>
      <c r="M103" s="70">
        <v>0</v>
      </c>
      <c r="N103" s="71">
        <f>+L103+M103</f>
        <v>94643.44</v>
      </c>
      <c r="O103" s="70">
        <v>0</v>
      </c>
      <c r="P103" s="70">
        <v>0</v>
      </c>
      <c r="Q103" s="71">
        <f>+O103</f>
        <v>0</v>
      </c>
      <c r="R103" s="71">
        <f>+N103+Q103</f>
        <v>94643.44</v>
      </c>
      <c r="S103" s="70">
        <v>40324.5</v>
      </c>
      <c r="T103" s="70">
        <v>0</v>
      </c>
      <c r="U103" s="70">
        <f t="shared" ref="U103" si="645">+S103+T103</f>
        <v>40324.5</v>
      </c>
      <c r="V103" s="70">
        <v>0</v>
      </c>
      <c r="W103" s="70">
        <v>0</v>
      </c>
      <c r="X103" s="70">
        <f t="shared" ref="X103" si="646">+V103+W103</f>
        <v>0</v>
      </c>
      <c r="Y103" s="70">
        <f t="shared" ref="Y103" si="647">+U103+X103</f>
        <v>40324.5</v>
      </c>
      <c r="Z103" s="70">
        <v>52542.2</v>
      </c>
      <c r="AA103" s="70">
        <v>0</v>
      </c>
      <c r="AB103" s="70">
        <f t="shared" ref="AB103" si="648">+Z103+AA103</f>
        <v>52542.2</v>
      </c>
      <c r="AC103" s="70">
        <v>0</v>
      </c>
      <c r="AD103" s="70">
        <v>0</v>
      </c>
      <c r="AE103" s="70">
        <f t="shared" ref="AE103" si="649">+AC103+AD103</f>
        <v>0</v>
      </c>
      <c r="AF103" s="70">
        <f t="shared" ref="AF103" si="650">+AB103+AE103</f>
        <v>52542.2</v>
      </c>
      <c r="AG103" s="70">
        <v>0</v>
      </c>
      <c r="AH103" s="70">
        <v>0</v>
      </c>
      <c r="AI103" s="70">
        <f t="shared" ref="AI103" si="651">+AG103+AH103</f>
        <v>0</v>
      </c>
      <c r="AJ103" s="70">
        <v>0</v>
      </c>
      <c r="AK103" s="70">
        <v>0</v>
      </c>
      <c r="AL103" s="70">
        <f t="shared" ref="AL103" si="652">+AJ103+AK103</f>
        <v>0</v>
      </c>
      <c r="AM103" s="70">
        <f t="shared" ref="AM103" si="653">+AI103+AL103</f>
        <v>0</v>
      </c>
      <c r="AN103" s="70">
        <v>0</v>
      </c>
      <c r="AO103" s="70">
        <v>0</v>
      </c>
      <c r="AP103" s="70">
        <f t="shared" ref="AP103" si="654">+AN103+AO103</f>
        <v>0</v>
      </c>
      <c r="AQ103" s="70">
        <v>0</v>
      </c>
      <c r="AR103" s="70">
        <v>0</v>
      </c>
      <c r="AS103" s="70">
        <f t="shared" ref="AS103" si="655">+AQ103+AR103</f>
        <v>0</v>
      </c>
      <c r="AT103" s="70">
        <f t="shared" ref="AT103" si="656">+AP103+AS103</f>
        <v>0</v>
      </c>
      <c r="AU103" s="70">
        <f t="shared" ref="AU103" si="657">+L103-S103-Z103-AG103-AN103</f>
        <v>1776.7400000000052</v>
      </c>
      <c r="AV103" s="70">
        <f t="shared" ref="AV103" si="658">+M103-T103-AA103-AH103-AO103</f>
        <v>0</v>
      </c>
      <c r="AW103" s="70">
        <f t="shared" ref="AW103" si="659">+N103-U103-AB103-AI103-AP103</f>
        <v>1776.7400000000052</v>
      </c>
      <c r="AX103" s="70">
        <f t="shared" ref="AX103" si="660">+O103-V103-AC103-AJ103-AQ103</f>
        <v>0</v>
      </c>
      <c r="AY103" s="70">
        <f t="shared" ref="AY103" si="661">+P103-W103-AD103-AK103-AR103</f>
        <v>0</v>
      </c>
      <c r="AZ103" s="70">
        <f t="shared" ref="AZ103" si="662">+Q103-X103-AE103-AL103-AS103</f>
        <v>0</v>
      </c>
      <c r="BA103" s="70">
        <f t="shared" ref="BA103" si="663">+R103-Y103-AF103-AM103-AT103</f>
        <v>1776.7400000000052</v>
      </c>
      <c r="BB103" s="72">
        <v>15</v>
      </c>
      <c r="BC103" s="73"/>
      <c r="BD103" s="72">
        <v>10</v>
      </c>
      <c r="BE103" s="70"/>
      <c r="BF103" s="70"/>
      <c r="BG103" s="70"/>
      <c r="BH103" s="72">
        <f>+BB103-BD103-BF103</f>
        <v>5</v>
      </c>
      <c r="BI103" s="72">
        <f>+BC103-BE103-BG103</f>
        <v>0</v>
      </c>
    </row>
    <row r="104" spans="1:61">
      <c r="A104" s="61">
        <v>2022</v>
      </c>
      <c r="B104" s="61">
        <v>8324</v>
      </c>
      <c r="C104" s="61">
        <v>1</v>
      </c>
      <c r="D104" s="61">
        <v>3</v>
      </c>
      <c r="E104" s="61">
        <v>6</v>
      </c>
      <c r="F104" s="61">
        <v>5000</v>
      </c>
      <c r="G104" s="61">
        <v>5100</v>
      </c>
      <c r="H104" s="61">
        <v>515</v>
      </c>
      <c r="I104" s="62" t="s">
        <v>7</v>
      </c>
      <c r="J104" s="63" t="s">
        <v>33</v>
      </c>
      <c r="L104" s="64">
        <f t="shared" si="643"/>
        <v>217985</v>
      </c>
      <c r="M104" s="64">
        <f t="shared" si="643"/>
        <v>0</v>
      </c>
      <c r="N104" s="64">
        <f t="shared" si="643"/>
        <v>217985</v>
      </c>
      <c r="O104" s="64">
        <f t="shared" si="643"/>
        <v>0</v>
      </c>
      <c r="P104" s="64">
        <f t="shared" si="643"/>
        <v>0</v>
      </c>
      <c r="Q104" s="64">
        <f t="shared" si="643"/>
        <v>0</v>
      </c>
      <c r="R104" s="64">
        <f t="shared" si="643"/>
        <v>217985</v>
      </c>
      <c r="S104" s="64">
        <f>+S105</f>
        <v>43919.92</v>
      </c>
      <c r="T104" s="64">
        <f t="shared" si="644"/>
        <v>0</v>
      </c>
      <c r="U104" s="64">
        <f t="shared" si="644"/>
        <v>43919.92</v>
      </c>
      <c r="V104" s="64">
        <f t="shared" si="644"/>
        <v>0</v>
      </c>
      <c r="W104" s="64">
        <f t="shared" si="644"/>
        <v>0</v>
      </c>
      <c r="X104" s="64">
        <f t="shared" si="644"/>
        <v>0</v>
      </c>
      <c r="Y104" s="64">
        <f t="shared" si="644"/>
        <v>43919.92</v>
      </c>
      <c r="Z104" s="64">
        <f t="shared" si="644"/>
        <v>174000</v>
      </c>
      <c r="AA104" s="64">
        <f t="shared" si="644"/>
        <v>0</v>
      </c>
      <c r="AB104" s="64">
        <f t="shared" si="644"/>
        <v>174000</v>
      </c>
      <c r="AC104" s="64">
        <f t="shared" si="644"/>
        <v>0</v>
      </c>
      <c r="AD104" s="64">
        <f t="shared" si="644"/>
        <v>0</v>
      </c>
      <c r="AE104" s="64">
        <f t="shared" si="644"/>
        <v>0</v>
      </c>
      <c r="AF104" s="64">
        <f t="shared" si="644"/>
        <v>174000</v>
      </c>
      <c r="AG104" s="64">
        <f t="shared" si="644"/>
        <v>0</v>
      </c>
      <c r="AH104" s="64">
        <f t="shared" si="644"/>
        <v>0</v>
      </c>
      <c r="AI104" s="64">
        <f t="shared" si="644"/>
        <v>0</v>
      </c>
      <c r="AJ104" s="64">
        <f t="shared" si="644"/>
        <v>0</v>
      </c>
      <c r="AK104" s="64">
        <f t="shared" si="644"/>
        <v>0</v>
      </c>
      <c r="AL104" s="64">
        <f t="shared" si="644"/>
        <v>0</v>
      </c>
      <c r="AM104" s="64">
        <f t="shared" si="644"/>
        <v>0</v>
      </c>
      <c r="AN104" s="64">
        <f t="shared" si="644"/>
        <v>0</v>
      </c>
      <c r="AO104" s="64">
        <f t="shared" si="644"/>
        <v>0</v>
      </c>
      <c r="AP104" s="64">
        <f t="shared" si="644"/>
        <v>0</v>
      </c>
      <c r="AQ104" s="64">
        <f t="shared" si="644"/>
        <v>0</v>
      </c>
      <c r="AR104" s="64">
        <f t="shared" si="644"/>
        <v>0</v>
      </c>
      <c r="AS104" s="64">
        <f t="shared" si="644"/>
        <v>0</v>
      </c>
      <c r="AT104" s="64">
        <f t="shared" si="644"/>
        <v>0</v>
      </c>
      <c r="AU104" s="64">
        <f t="shared" si="644"/>
        <v>65.080000000016298</v>
      </c>
      <c r="AV104" s="64">
        <f t="shared" si="644"/>
        <v>0</v>
      </c>
      <c r="AW104" s="64">
        <f t="shared" si="644"/>
        <v>65.080000000016298</v>
      </c>
      <c r="AX104" s="64">
        <f t="shared" si="644"/>
        <v>0</v>
      </c>
      <c r="AY104" s="64">
        <f t="shared" si="644"/>
        <v>0</v>
      </c>
      <c r="AZ104" s="64">
        <f t="shared" si="644"/>
        <v>0</v>
      </c>
      <c r="BA104" s="64">
        <f t="shared" si="644"/>
        <v>65.080000000016298</v>
      </c>
      <c r="BB104" s="95"/>
      <c r="BC104" s="66"/>
      <c r="BD104" s="64"/>
      <c r="BE104" s="64"/>
      <c r="BF104" s="64"/>
      <c r="BG104" s="64"/>
      <c r="BH104" s="64"/>
      <c r="BI104" s="64"/>
    </row>
    <row r="105" spans="1:61" ht="26.25" customHeight="1">
      <c r="A105" s="67">
        <v>2022</v>
      </c>
      <c r="B105" s="67">
        <v>8324</v>
      </c>
      <c r="C105" s="67">
        <v>1</v>
      </c>
      <c r="D105" s="67">
        <v>3</v>
      </c>
      <c r="E105" s="67">
        <v>6</v>
      </c>
      <c r="F105" s="67">
        <v>5000</v>
      </c>
      <c r="G105" s="67">
        <v>5100</v>
      </c>
      <c r="H105" s="67">
        <v>515</v>
      </c>
      <c r="I105" s="68">
        <v>1</v>
      </c>
      <c r="J105" s="69" t="s">
        <v>33</v>
      </c>
      <c r="L105" s="70">
        <v>217985</v>
      </c>
      <c r="M105" s="70">
        <v>0</v>
      </c>
      <c r="N105" s="71">
        <f>+L105+M105</f>
        <v>217985</v>
      </c>
      <c r="O105" s="70">
        <v>0</v>
      </c>
      <c r="P105" s="70">
        <v>0</v>
      </c>
      <c r="Q105" s="71">
        <f>+O105</f>
        <v>0</v>
      </c>
      <c r="R105" s="71">
        <f>+N105+Q105</f>
        <v>217985</v>
      </c>
      <c r="S105" s="70">
        <v>43919.92</v>
      </c>
      <c r="T105" s="70">
        <v>0</v>
      </c>
      <c r="U105" s="70">
        <f t="shared" ref="U105" si="664">+S105+T105</f>
        <v>43919.92</v>
      </c>
      <c r="V105" s="70">
        <v>0</v>
      </c>
      <c r="W105" s="70">
        <v>0</v>
      </c>
      <c r="X105" s="70">
        <f t="shared" ref="X105" si="665">+V105+W105</f>
        <v>0</v>
      </c>
      <c r="Y105" s="70">
        <f t="shared" ref="Y105" si="666">+U105+X105</f>
        <v>43919.92</v>
      </c>
      <c r="Z105" s="70">
        <v>174000</v>
      </c>
      <c r="AA105" s="70">
        <v>0</v>
      </c>
      <c r="AB105" s="70">
        <f t="shared" ref="AB105" si="667">+Z105+AA105</f>
        <v>174000</v>
      </c>
      <c r="AC105" s="70">
        <v>0</v>
      </c>
      <c r="AD105" s="70">
        <v>0</v>
      </c>
      <c r="AE105" s="70">
        <f t="shared" ref="AE105" si="668">+AC105+AD105</f>
        <v>0</v>
      </c>
      <c r="AF105" s="70">
        <f t="shared" ref="AF105" si="669">+AB105+AE105</f>
        <v>174000</v>
      </c>
      <c r="AG105" s="70">
        <v>0</v>
      </c>
      <c r="AH105" s="70">
        <v>0</v>
      </c>
      <c r="AI105" s="70">
        <f t="shared" ref="AI105" si="670">+AG105+AH105</f>
        <v>0</v>
      </c>
      <c r="AJ105" s="70">
        <v>0</v>
      </c>
      <c r="AK105" s="70">
        <v>0</v>
      </c>
      <c r="AL105" s="70">
        <f t="shared" ref="AL105" si="671">+AJ105+AK105</f>
        <v>0</v>
      </c>
      <c r="AM105" s="70">
        <f t="shared" ref="AM105" si="672">+AI105+AL105</f>
        <v>0</v>
      </c>
      <c r="AN105" s="70">
        <v>0</v>
      </c>
      <c r="AO105" s="70">
        <v>0</v>
      </c>
      <c r="AP105" s="70">
        <f t="shared" ref="AP105" si="673">+AN105+AO105</f>
        <v>0</v>
      </c>
      <c r="AQ105" s="70">
        <v>0</v>
      </c>
      <c r="AR105" s="70">
        <v>0</v>
      </c>
      <c r="AS105" s="70">
        <f t="shared" ref="AS105" si="674">+AQ105+AR105</f>
        <v>0</v>
      </c>
      <c r="AT105" s="70">
        <f t="shared" ref="AT105" si="675">+AP105+AS105</f>
        <v>0</v>
      </c>
      <c r="AU105" s="70">
        <f t="shared" ref="AU105" si="676">+L105-S105-Z105-AG105-AN105</f>
        <v>65.080000000016298</v>
      </c>
      <c r="AV105" s="70">
        <f t="shared" ref="AV105" si="677">+M105-T105-AA105-AH105-AO105</f>
        <v>0</v>
      </c>
      <c r="AW105" s="70">
        <f t="shared" ref="AW105" si="678">+N105-U105-AB105-AI105-AP105</f>
        <v>65.080000000016298</v>
      </c>
      <c r="AX105" s="70">
        <f t="shared" ref="AX105" si="679">+O105-V105-AC105-AJ105-AQ105</f>
        <v>0</v>
      </c>
      <c r="AY105" s="70">
        <f t="shared" ref="AY105" si="680">+P105-W105-AD105-AK105-AR105</f>
        <v>0</v>
      </c>
      <c r="AZ105" s="70">
        <f t="shared" ref="AZ105" si="681">+Q105-X105-AE105-AL105-AS105</f>
        <v>0</v>
      </c>
      <c r="BA105" s="70">
        <f t="shared" ref="BA105" si="682">+R105-Y105-AF105-AM105-AT105</f>
        <v>65.080000000016298</v>
      </c>
      <c r="BB105" s="72">
        <v>6</v>
      </c>
      <c r="BC105" s="73"/>
      <c r="BD105" s="72">
        <v>1</v>
      </c>
      <c r="BE105" s="70"/>
      <c r="BF105" s="70"/>
      <c r="BG105" s="70"/>
      <c r="BH105" s="72">
        <f>+BB105-BD105-BF105</f>
        <v>5</v>
      </c>
      <c r="BI105" s="72">
        <f>+BC105-BE105-BG105</f>
        <v>0</v>
      </c>
    </row>
    <row r="106" spans="1:61" ht="28.5" customHeight="1">
      <c r="A106" s="55">
        <v>2022</v>
      </c>
      <c r="B106" s="55">
        <v>8324</v>
      </c>
      <c r="C106" s="55">
        <v>1</v>
      </c>
      <c r="D106" s="55">
        <v>3</v>
      </c>
      <c r="E106" s="55">
        <v>6</v>
      </c>
      <c r="F106" s="55">
        <v>5000</v>
      </c>
      <c r="G106" s="55">
        <v>5200</v>
      </c>
      <c r="H106" s="55"/>
      <c r="I106" s="56" t="s">
        <v>7</v>
      </c>
      <c r="J106" s="57" t="s">
        <v>35</v>
      </c>
      <c r="L106" s="58">
        <f>+L107</f>
        <v>760032</v>
      </c>
      <c r="M106" s="58">
        <f t="shared" ref="M106:AB113" si="683">+M107</f>
        <v>0</v>
      </c>
      <c r="N106" s="58">
        <f t="shared" si="683"/>
        <v>760032</v>
      </c>
      <c r="O106" s="58">
        <f t="shared" si="683"/>
        <v>0</v>
      </c>
      <c r="P106" s="58">
        <f t="shared" si="683"/>
        <v>0</v>
      </c>
      <c r="Q106" s="58">
        <f t="shared" si="683"/>
        <v>0</v>
      </c>
      <c r="R106" s="58">
        <f t="shared" si="683"/>
        <v>760032</v>
      </c>
      <c r="S106" s="58">
        <f t="shared" si="683"/>
        <v>0</v>
      </c>
      <c r="T106" s="58">
        <f t="shared" si="683"/>
        <v>0</v>
      </c>
      <c r="U106" s="58">
        <f t="shared" si="683"/>
        <v>0</v>
      </c>
      <c r="V106" s="58">
        <f t="shared" si="683"/>
        <v>0</v>
      </c>
      <c r="W106" s="58">
        <f t="shared" si="683"/>
        <v>0</v>
      </c>
      <c r="X106" s="58">
        <f t="shared" si="683"/>
        <v>0</v>
      </c>
      <c r="Y106" s="58">
        <f t="shared" si="683"/>
        <v>0</v>
      </c>
      <c r="Z106" s="58">
        <f t="shared" si="683"/>
        <v>755845.1</v>
      </c>
      <c r="AA106" s="58">
        <f t="shared" si="683"/>
        <v>0</v>
      </c>
      <c r="AB106" s="58">
        <f t="shared" si="683"/>
        <v>755845.1</v>
      </c>
      <c r="AC106" s="58">
        <f t="shared" ref="AC106:BA113" si="684">+AC107</f>
        <v>0</v>
      </c>
      <c r="AD106" s="58">
        <f t="shared" si="684"/>
        <v>0</v>
      </c>
      <c r="AE106" s="58">
        <f t="shared" si="684"/>
        <v>0</v>
      </c>
      <c r="AF106" s="58">
        <f t="shared" si="684"/>
        <v>755845.1</v>
      </c>
      <c r="AG106" s="58">
        <f t="shared" si="684"/>
        <v>0</v>
      </c>
      <c r="AH106" s="58">
        <f t="shared" si="684"/>
        <v>0</v>
      </c>
      <c r="AI106" s="58">
        <f t="shared" si="684"/>
        <v>0</v>
      </c>
      <c r="AJ106" s="58">
        <f t="shared" si="684"/>
        <v>0</v>
      </c>
      <c r="AK106" s="58">
        <f t="shared" si="684"/>
        <v>0</v>
      </c>
      <c r="AL106" s="58">
        <f t="shared" si="684"/>
        <v>0</v>
      </c>
      <c r="AM106" s="58">
        <f t="shared" si="684"/>
        <v>0</v>
      </c>
      <c r="AN106" s="58">
        <f t="shared" si="684"/>
        <v>0</v>
      </c>
      <c r="AO106" s="58">
        <f t="shared" si="684"/>
        <v>0</v>
      </c>
      <c r="AP106" s="58">
        <f t="shared" si="684"/>
        <v>0</v>
      </c>
      <c r="AQ106" s="58">
        <f t="shared" si="684"/>
        <v>0</v>
      </c>
      <c r="AR106" s="58">
        <f t="shared" si="684"/>
        <v>0</v>
      </c>
      <c r="AS106" s="58">
        <f t="shared" si="684"/>
        <v>0</v>
      </c>
      <c r="AT106" s="58">
        <f t="shared" si="684"/>
        <v>0</v>
      </c>
      <c r="AU106" s="58">
        <f t="shared" si="684"/>
        <v>4186.9000000000233</v>
      </c>
      <c r="AV106" s="58">
        <f t="shared" si="684"/>
        <v>0</v>
      </c>
      <c r="AW106" s="58">
        <f t="shared" si="684"/>
        <v>4186.9000000000233</v>
      </c>
      <c r="AX106" s="58">
        <f t="shared" si="684"/>
        <v>0</v>
      </c>
      <c r="AY106" s="58">
        <f t="shared" si="684"/>
        <v>0</v>
      </c>
      <c r="AZ106" s="58">
        <f t="shared" si="684"/>
        <v>0</v>
      </c>
      <c r="BA106" s="58">
        <f t="shared" si="684"/>
        <v>4186.9000000000233</v>
      </c>
      <c r="BB106" s="59"/>
      <c r="BC106" s="60"/>
      <c r="BD106" s="58"/>
      <c r="BE106" s="58"/>
      <c r="BF106" s="58"/>
      <c r="BG106" s="58"/>
      <c r="BH106" s="58"/>
      <c r="BI106" s="58"/>
    </row>
    <row r="107" spans="1:61">
      <c r="A107" s="61">
        <v>2022</v>
      </c>
      <c r="B107" s="61">
        <v>8324</v>
      </c>
      <c r="C107" s="61">
        <v>1</v>
      </c>
      <c r="D107" s="61">
        <v>3</v>
      </c>
      <c r="E107" s="61">
        <v>6</v>
      </c>
      <c r="F107" s="61">
        <v>5000</v>
      </c>
      <c r="G107" s="61">
        <v>5200</v>
      </c>
      <c r="H107" s="61">
        <v>523</v>
      </c>
      <c r="I107" s="62" t="s">
        <v>7</v>
      </c>
      <c r="J107" s="63" t="s">
        <v>36</v>
      </c>
      <c r="L107" s="64">
        <f t="shared" ref="L107:R107" si="685">+L108</f>
        <v>760032</v>
      </c>
      <c r="M107" s="64">
        <f t="shared" si="685"/>
        <v>0</v>
      </c>
      <c r="N107" s="64">
        <f t="shared" si="685"/>
        <v>760032</v>
      </c>
      <c r="O107" s="64">
        <f t="shared" si="685"/>
        <v>0</v>
      </c>
      <c r="P107" s="64">
        <f t="shared" si="685"/>
        <v>0</v>
      </c>
      <c r="Q107" s="64">
        <f t="shared" si="685"/>
        <v>0</v>
      </c>
      <c r="R107" s="64">
        <f t="shared" si="685"/>
        <v>760032</v>
      </c>
      <c r="S107" s="64">
        <f>+S108</f>
        <v>0</v>
      </c>
      <c r="T107" s="64">
        <f t="shared" si="683"/>
        <v>0</v>
      </c>
      <c r="U107" s="64">
        <f t="shared" si="683"/>
        <v>0</v>
      </c>
      <c r="V107" s="64">
        <f t="shared" si="683"/>
        <v>0</v>
      </c>
      <c r="W107" s="64">
        <f t="shared" si="683"/>
        <v>0</v>
      </c>
      <c r="X107" s="64">
        <f t="shared" si="683"/>
        <v>0</v>
      </c>
      <c r="Y107" s="64">
        <f t="shared" si="683"/>
        <v>0</v>
      </c>
      <c r="Z107" s="64">
        <f t="shared" si="683"/>
        <v>755845.1</v>
      </c>
      <c r="AA107" s="64">
        <f t="shared" si="683"/>
        <v>0</v>
      </c>
      <c r="AB107" s="64">
        <f t="shared" si="683"/>
        <v>755845.1</v>
      </c>
      <c r="AC107" s="64">
        <f t="shared" si="684"/>
        <v>0</v>
      </c>
      <c r="AD107" s="64">
        <f t="shared" si="684"/>
        <v>0</v>
      </c>
      <c r="AE107" s="64">
        <f t="shared" si="684"/>
        <v>0</v>
      </c>
      <c r="AF107" s="64">
        <f t="shared" si="684"/>
        <v>755845.1</v>
      </c>
      <c r="AG107" s="64">
        <f t="shared" si="684"/>
        <v>0</v>
      </c>
      <c r="AH107" s="64">
        <f t="shared" si="684"/>
        <v>0</v>
      </c>
      <c r="AI107" s="64">
        <f t="shared" si="684"/>
        <v>0</v>
      </c>
      <c r="AJ107" s="64">
        <f t="shared" si="684"/>
        <v>0</v>
      </c>
      <c r="AK107" s="64">
        <f t="shared" si="684"/>
        <v>0</v>
      </c>
      <c r="AL107" s="64">
        <f t="shared" si="684"/>
        <v>0</v>
      </c>
      <c r="AM107" s="64">
        <f t="shared" si="684"/>
        <v>0</v>
      </c>
      <c r="AN107" s="64">
        <f t="shared" si="684"/>
        <v>0</v>
      </c>
      <c r="AO107" s="64">
        <f t="shared" si="684"/>
        <v>0</v>
      </c>
      <c r="AP107" s="64">
        <f t="shared" si="684"/>
        <v>0</v>
      </c>
      <c r="AQ107" s="64">
        <f t="shared" si="684"/>
        <v>0</v>
      </c>
      <c r="AR107" s="64">
        <f t="shared" si="684"/>
        <v>0</v>
      </c>
      <c r="AS107" s="64">
        <f t="shared" si="684"/>
        <v>0</v>
      </c>
      <c r="AT107" s="64">
        <f t="shared" si="684"/>
        <v>0</v>
      </c>
      <c r="AU107" s="64">
        <f t="shared" si="684"/>
        <v>4186.9000000000233</v>
      </c>
      <c r="AV107" s="64">
        <f t="shared" si="684"/>
        <v>0</v>
      </c>
      <c r="AW107" s="64">
        <f t="shared" si="684"/>
        <v>4186.9000000000233</v>
      </c>
      <c r="AX107" s="64">
        <f t="shared" si="684"/>
        <v>0</v>
      </c>
      <c r="AY107" s="64">
        <f t="shared" si="684"/>
        <v>0</v>
      </c>
      <c r="AZ107" s="64">
        <f t="shared" si="684"/>
        <v>0</v>
      </c>
      <c r="BA107" s="64">
        <f t="shared" si="684"/>
        <v>4186.9000000000233</v>
      </c>
      <c r="BB107" s="95"/>
      <c r="BC107" s="66"/>
      <c r="BD107" s="64"/>
      <c r="BE107" s="64"/>
      <c r="BF107" s="64"/>
      <c r="BG107" s="64"/>
      <c r="BH107" s="64"/>
      <c r="BI107" s="64"/>
    </row>
    <row r="108" spans="1:61" ht="26.25" customHeight="1">
      <c r="A108" s="67">
        <v>2022</v>
      </c>
      <c r="B108" s="67">
        <v>8324</v>
      </c>
      <c r="C108" s="67">
        <v>1</v>
      </c>
      <c r="D108" s="67">
        <v>3</v>
      </c>
      <c r="E108" s="67">
        <v>6</v>
      </c>
      <c r="F108" s="67">
        <v>5000</v>
      </c>
      <c r="G108" s="67">
        <v>5200</v>
      </c>
      <c r="H108" s="67">
        <v>523</v>
      </c>
      <c r="I108" s="68">
        <v>1</v>
      </c>
      <c r="J108" s="69" t="s">
        <v>36</v>
      </c>
      <c r="L108" s="70">
        <v>760032</v>
      </c>
      <c r="M108" s="70">
        <v>0</v>
      </c>
      <c r="N108" s="71">
        <f>+L108+M108</f>
        <v>760032</v>
      </c>
      <c r="O108" s="70">
        <v>0</v>
      </c>
      <c r="P108" s="70">
        <v>0</v>
      </c>
      <c r="Q108" s="71">
        <f>+O108</f>
        <v>0</v>
      </c>
      <c r="R108" s="71">
        <f>+N108+Q108</f>
        <v>760032</v>
      </c>
      <c r="S108" s="70">
        <v>0</v>
      </c>
      <c r="T108" s="70">
        <v>0</v>
      </c>
      <c r="U108" s="70">
        <f t="shared" ref="U108" si="686">+S108+T108</f>
        <v>0</v>
      </c>
      <c r="V108" s="70">
        <v>0</v>
      </c>
      <c r="W108" s="70">
        <v>0</v>
      </c>
      <c r="X108" s="70">
        <f t="shared" ref="X108" si="687">+V108+W108</f>
        <v>0</v>
      </c>
      <c r="Y108" s="70">
        <f t="shared" ref="Y108" si="688">+U108+X108</f>
        <v>0</v>
      </c>
      <c r="Z108" s="70">
        <v>755845.1</v>
      </c>
      <c r="AA108" s="70">
        <v>0</v>
      </c>
      <c r="AB108" s="70">
        <f t="shared" ref="AB108" si="689">+Z108+AA108</f>
        <v>755845.1</v>
      </c>
      <c r="AC108" s="70">
        <v>0</v>
      </c>
      <c r="AD108" s="70">
        <v>0</v>
      </c>
      <c r="AE108" s="70">
        <f t="shared" ref="AE108" si="690">+AC108+AD108</f>
        <v>0</v>
      </c>
      <c r="AF108" s="70">
        <f t="shared" ref="AF108" si="691">+AB108+AE108</f>
        <v>755845.1</v>
      </c>
      <c r="AG108" s="70">
        <v>0</v>
      </c>
      <c r="AH108" s="70">
        <v>0</v>
      </c>
      <c r="AI108" s="70">
        <f t="shared" ref="AI108" si="692">+AG108+AH108</f>
        <v>0</v>
      </c>
      <c r="AJ108" s="70">
        <v>0</v>
      </c>
      <c r="AK108" s="70">
        <v>0</v>
      </c>
      <c r="AL108" s="70">
        <f t="shared" ref="AL108" si="693">+AJ108+AK108</f>
        <v>0</v>
      </c>
      <c r="AM108" s="70">
        <f t="shared" ref="AM108" si="694">+AI108+AL108</f>
        <v>0</v>
      </c>
      <c r="AN108" s="70">
        <v>0</v>
      </c>
      <c r="AO108" s="70">
        <v>0</v>
      </c>
      <c r="AP108" s="70">
        <f t="shared" ref="AP108" si="695">+AN108+AO108</f>
        <v>0</v>
      </c>
      <c r="AQ108" s="70">
        <v>0</v>
      </c>
      <c r="AR108" s="70">
        <v>0</v>
      </c>
      <c r="AS108" s="70">
        <f t="shared" ref="AS108" si="696">+AQ108+AR108</f>
        <v>0</v>
      </c>
      <c r="AT108" s="70">
        <f t="shared" ref="AT108" si="697">+AP108+AS108</f>
        <v>0</v>
      </c>
      <c r="AU108" s="70">
        <f t="shared" ref="AU108" si="698">+L108-S108-Z108-AG108-AN108</f>
        <v>4186.9000000000233</v>
      </c>
      <c r="AV108" s="70">
        <f t="shared" ref="AV108" si="699">+M108-T108-AA108-AH108-AO108</f>
        <v>0</v>
      </c>
      <c r="AW108" s="70">
        <f t="shared" ref="AW108" si="700">+N108-U108-AB108-AI108-AP108</f>
        <v>4186.9000000000233</v>
      </c>
      <c r="AX108" s="70">
        <f t="shared" ref="AX108" si="701">+O108-V108-AC108-AJ108-AQ108</f>
        <v>0</v>
      </c>
      <c r="AY108" s="70">
        <f t="shared" ref="AY108" si="702">+P108-W108-AD108-AK108-AR108</f>
        <v>0</v>
      </c>
      <c r="AZ108" s="70">
        <f t="shared" ref="AZ108" si="703">+Q108-X108-AE108-AL108-AS108</f>
        <v>0</v>
      </c>
      <c r="BA108" s="70">
        <f t="shared" ref="BA108" si="704">+R108-Y108-AF108-AM108-AT108</f>
        <v>4186.9000000000233</v>
      </c>
      <c r="BB108" s="72">
        <v>20</v>
      </c>
      <c r="BC108" s="73"/>
      <c r="BD108" s="70"/>
      <c r="BE108" s="70"/>
      <c r="BF108" s="70"/>
      <c r="BG108" s="70"/>
      <c r="BH108" s="72">
        <f>+BB108-BD108-BF108</f>
        <v>20</v>
      </c>
      <c r="BI108" s="72">
        <f>+BC108-BE108-BG108</f>
        <v>0</v>
      </c>
    </row>
    <row r="109" spans="1:61" ht="28.5" customHeight="1">
      <c r="A109" s="55">
        <v>2022</v>
      </c>
      <c r="B109" s="55">
        <v>8324</v>
      </c>
      <c r="C109" s="55">
        <v>1</v>
      </c>
      <c r="D109" s="55">
        <v>3</v>
      </c>
      <c r="E109" s="55">
        <v>6</v>
      </c>
      <c r="F109" s="55">
        <v>5000</v>
      </c>
      <c r="G109" s="55">
        <v>5300</v>
      </c>
      <c r="H109" s="55"/>
      <c r="I109" s="56" t="s">
        <v>7</v>
      </c>
      <c r="J109" s="57" t="s">
        <v>51</v>
      </c>
      <c r="L109" s="58">
        <f>+L110</f>
        <v>3531341.6</v>
      </c>
      <c r="M109" s="58">
        <f t="shared" si="683"/>
        <v>0</v>
      </c>
      <c r="N109" s="58">
        <f t="shared" si="683"/>
        <v>3531341.6</v>
      </c>
      <c r="O109" s="58">
        <f t="shared" si="683"/>
        <v>0</v>
      </c>
      <c r="P109" s="58">
        <f t="shared" si="683"/>
        <v>0</v>
      </c>
      <c r="Q109" s="58">
        <f t="shared" si="683"/>
        <v>0</v>
      </c>
      <c r="R109" s="58">
        <f t="shared" si="683"/>
        <v>3531341.6</v>
      </c>
      <c r="S109" s="58">
        <f t="shared" si="683"/>
        <v>0</v>
      </c>
      <c r="T109" s="58">
        <f t="shared" si="683"/>
        <v>0</v>
      </c>
      <c r="U109" s="58">
        <f t="shared" si="683"/>
        <v>0</v>
      </c>
      <c r="V109" s="58">
        <f t="shared" si="683"/>
        <v>0</v>
      </c>
      <c r="W109" s="58">
        <f t="shared" si="683"/>
        <v>0</v>
      </c>
      <c r="X109" s="58">
        <f t="shared" si="683"/>
        <v>0</v>
      </c>
      <c r="Y109" s="58">
        <f t="shared" si="683"/>
        <v>0</v>
      </c>
      <c r="Z109" s="58">
        <f t="shared" si="683"/>
        <v>3529136.03</v>
      </c>
      <c r="AA109" s="58">
        <f t="shared" si="683"/>
        <v>0</v>
      </c>
      <c r="AB109" s="58">
        <f t="shared" si="683"/>
        <v>3529136.03</v>
      </c>
      <c r="AC109" s="58">
        <f t="shared" si="684"/>
        <v>0</v>
      </c>
      <c r="AD109" s="58">
        <f t="shared" si="684"/>
        <v>0</v>
      </c>
      <c r="AE109" s="58">
        <f t="shared" si="684"/>
        <v>0</v>
      </c>
      <c r="AF109" s="58">
        <f t="shared" si="684"/>
        <v>3529136.03</v>
      </c>
      <c r="AG109" s="58">
        <f t="shared" si="684"/>
        <v>0</v>
      </c>
      <c r="AH109" s="58">
        <f t="shared" si="684"/>
        <v>0</v>
      </c>
      <c r="AI109" s="58">
        <f t="shared" si="684"/>
        <v>0</v>
      </c>
      <c r="AJ109" s="58">
        <f t="shared" si="684"/>
        <v>0</v>
      </c>
      <c r="AK109" s="58">
        <f t="shared" si="684"/>
        <v>0</v>
      </c>
      <c r="AL109" s="58">
        <f t="shared" si="684"/>
        <v>0</v>
      </c>
      <c r="AM109" s="58">
        <f t="shared" si="684"/>
        <v>0</v>
      </c>
      <c r="AN109" s="58">
        <f t="shared" si="684"/>
        <v>0</v>
      </c>
      <c r="AO109" s="58">
        <f t="shared" si="684"/>
        <v>0</v>
      </c>
      <c r="AP109" s="58">
        <f t="shared" si="684"/>
        <v>0</v>
      </c>
      <c r="AQ109" s="58">
        <f t="shared" si="684"/>
        <v>0</v>
      </c>
      <c r="AR109" s="58">
        <f t="shared" si="684"/>
        <v>0</v>
      </c>
      <c r="AS109" s="58">
        <f t="shared" si="684"/>
        <v>0</v>
      </c>
      <c r="AT109" s="58">
        <f t="shared" si="684"/>
        <v>0</v>
      </c>
      <c r="AU109" s="58">
        <f t="shared" si="684"/>
        <v>2205.570000000298</v>
      </c>
      <c r="AV109" s="58">
        <f t="shared" si="684"/>
        <v>0</v>
      </c>
      <c r="AW109" s="58">
        <f t="shared" si="684"/>
        <v>2205.570000000298</v>
      </c>
      <c r="AX109" s="58">
        <f t="shared" si="684"/>
        <v>0</v>
      </c>
      <c r="AY109" s="58">
        <f t="shared" si="684"/>
        <v>0</v>
      </c>
      <c r="AZ109" s="58">
        <f t="shared" si="684"/>
        <v>0</v>
      </c>
      <c r="BA109" s="58">
        <f t="shared" si="684"/>
        <v>2205.570000000298</v>
      </c>
      <c r="BB109" s="59"/>
      <c r="BC109" s="60"/>
      <c r="BD109" s="58"/>
      <c r="BE109" s="58"/>
      <c r="BF109" s="58"/>
      <c r="BG109" s="58"/>
      <c r="BH109" s="58"/>
      <c r="BI109" s="58"/>
    </row>
    <row r="110" spans="1:61">
      <c r="A110" s="61">
        <v>2022</v>
      </c>
      <c r="B110" s="61">
        <v>8324</v>
      </c>
      <c r="C110" s="61">
        <v>1</v>
      </c>
      <c r="D110" s="61">
        <v>3</v>
      </c>
      <c r="E110" s="61">
        <v>6</v>
      </c>
      <c r="F110" s="61">
        <v>5000</v>
      </c>
      <c r="G110" s="61">
        <v>5300</v>
      </c>
      <c r="H110" s="61">
        <v>531</v>
      </c>
      <c r="I110" s="62" t="s">
        <v>7</v>
      </c>
      <c r="J110" s="63" t="s">
        <v>52</v>
      </c>
      <c r="L110" s="64">
        <f t="shared" ref="L110:R110" si="705">+L111</f>
        <v>3531341.6</v>
      </c>
      <c r="M110" s="64">
        <f t="shared" si="705"/>
        <v>0</v>
      </c>
      <c r="N110" s="64">
        <f t="shared" si="705"/>
        <v>3531341.6</v>
      </c>
      <c r="O110" s="64">
        <f t="shared" si="705"/>
        <v>0</v>
      </c>
      <c r="P110" s="64">
        <f t="shared" si="705"/>
        <v>0</v>
      </c>
      <c r="Q110" s="64">
        <f t="shared" si="705"/>
        <v>0</v>
      </c>
      <c r="R110" s="64">
        <f t="shared" si="705"/>
        <v>3531341.6</v>
      </c>
      <c r="S110" s="64">
        <f>+S111</f>
        <v>0</v>
      </c>
      <c r="T110" s="64">
        <f t="shared" si="683"/>
        <v>0</v>
      </c>
      <c r="U110" s="64">
        <f t="shared" si="683"/>
        <v>0</v>
      </c>
      <c r="V110" s="64">
        <f t="shared" si="683"/>
        <v>0</v>
      </c>
      <c r="W110" s="64">
        <f t="shared" si="683"/>
        <v>0</v>
      </c>
      <c r="X110" s="64">
        <f t="shared" si="683"/>
        <v>0</v>
      </c>
      <c r="Y110" s="64">
        <f t="shared" si="683"/>
        <v>0</v>
      </c>
      <c r="Z110" s="64">
        <f t="shared" si="683"/>
        <v>3529136.03</v>
      </c>
      <c r="AA110" s="64">
        <f t="shared" si="683"/>
        <v>0</v>
      </c>
      <c r="AB110" s="64">
        <f t="shared" si="683"/>
        <v>3529136.03</v>
      </c>
      <c r="AC110" s="64">
        <f t="shared" si="684"/>
        <v>0</v>
      </c>
      <c r="AD110" s="64">
        <f t="shared" si="684"/>
        <v>0</v>
      </c>
      <c r="AE110" s="64">
        <f t="shared" si="684"/>
        <v>0</v>
      </c>
      <c r="AF110" s="64">
        <f t="shared" si="684"/>
        <v>3529136.03</v>
      </c>
      <c r="AG110" s="64">
        <f t="shared" si="684"/>
        <v>0</v>
      </c>
      <c r="AH110" s="64">
        <f t="shared" si="684"/>
        <v>0</v>
      </c>
      <c r="AI110" s="64">
        <f t="shared" si="684"/>
        <v>0</v>
      </c>
      <c r="AJ110" s="64">
        <f t="shared" si="684"/>
        <v>0</v>
      </c>
      <c r="AK110" s="64">
        <f t="shared" si="684"/>
        <v>0</v>
      </c>
      <c r="AL110" s="64">
        <f t="shared" si="684"/>
        <v>0</v>
      </c>
      <c r="AM110" s="64">
        <f t="shared" si="684"/>
        <v>0</v>
      </c>
      <c r="AN110" s="64">
        <f t="shared" si="684"/>
        <v>0</v>
      </c>
      <c r="AO110" s="64">
        <f t="shared" si="684"/>
        <v>0</v>
      </c>
      <c r="AP110" s="64">
        <f t="shared" si="684"/>
        <v>0</v>
      </c>
      <c r="AQ110" s="64">
        <f t="shared" si="684"/>
        <v>0</v>
      </c>
      <c r="AR110" s="64">
        <f t="shared" si="684"/>
        <v>0</v>
      </c>
      <c r="AS110" s="64">
        <f t="shared" si="684"/>
        <v>0</v>
      </c>
      <c r="AT110" s="64">
        <f t="shared" si="684"/>
        <v>0</v>
      </c>
      <c r="AU110" s="64">
        <f t="shared" si="684"/>
        <v>2205.570000000298</v>
      </c>
      <c r="AV110" s="64">
        <f t="shared" si="684"/>
        <v>0</v>
      </c>
      <c r="AW110" s="64">
        <f t="shared" si="684"/>
        <v>2205.570000000298</v>
      </c>
      <c r="AX110" s="64">
        <f t="shared" si="684"/>
        <v>0</v>
      </c>
      <c r="AY110" s="64">
        <f t="shared" si="684"/>
        <v>0</v>
      </c>
      <c r="AZ110" s="64">
        <f t="shared" si="684"/>
        <v>0</v>
      </c>
      <c r="BA110" s="64">
        <f t="shared" si="684"/>
        <v>2205.570000000298</v>
      </c>
      <c r="BB110" s="95"/>
      <c r="BC110" s="66"/>
      <c r="BD110" s="64"/>
      <c r="BE110" s="64"/>
      <c r="BF110" s="64"/>
      <c r="BG110" s="64"/>
      <c r="BH110" s="64"/>
      <c r="BI110" s="64"/>
    </row>
    <row r="111" spans="1:61" ht="26.25" customHeight="1">
      <c r="A111" s="67">
        <v>2022</v>
      </c>
      <c r="B111" s="67">
        <v>8324</v>
      </c>
      <c r="C111" s="67">
        <v>1</v>
      </c>
      <c r="D111" s="67">
        <v>3</v>
      </c>
      <c r="E111" s="67">
        <v>6</v>
      </c>
      <c r="F111" s="67">
        <v>5000</v>
      </c>
      <c r="G111" s="67">
        <v>5300</v>
      </c>
      <c r="H111" s="67">
        <v>531</v>
      </c>
      <c r="I111" s="68">
        <v>1</v>
      </c>
      <c r="J111" s="69" t="s">
        <v>52</v>
      </c>
      <c r="L111" s="70">
        <v>3531341.6</v>
      </c>
      <c r="M111" s="70">
        <v>0</v>
      </c>
      <c r="N111" s="71">
        <f>+L111+M111</f>
        <v>3531341.6</v>
      </c>
      <c r="O111" s="70">
        <v>0</v>
      </c>
      <c r="P111" s="70">
        <v>0</v>
      </c>
      <c r="Q111" s="71">
        <f>+O111</f>
        <v>0</v>
      </c>
      <c r="R111" s="71">
        <f>+N111+Q111</f>
        <v>3531341.6</v>
      </c>
      <c r="S111" s="70">
        <v>0</v>
      </c>
      <c r="T111" s="70">
        <v>0</v>
      </c>
      <c r="U111" s="70">
        <f t="shared" ref="U111" si="706">+S111+T111</f>
        <v>0</v>
      </c>
      <c r="V111" s="70">
        <v>0</v>
      </c>
      <c r="W111" s="70">
        <v>0</v>
      </c>
      <c r="X111" s="70">
        <f t="shared" ref="X111" si="707">+V111+W111</f>
        <v>0</v>
      </c>
      <c r="Y111" s="70">
        <f t="shared" ref="Y111" si="708">+U111+X111</f>
        <v>0</v>
      </c>
      <c r="Z111" s="70">
        <v>3529136.03</v>
      </c>
      <c r="AA111" s="70">
        <v>0</v>
      </c>
      <c r="AB111" s="70">
        <f t="shared" ref="AB111" si="709">+Z111+AA111</f>
        <v>3529136.03</v>
      </c>
      <c r="AC111" s="70">
        <v>0</v>
      </c>
      <c r="AD111" s="70">
        <v>0</v>
      </c>
      <c r="AE111" s="70">
        <f t="shared" ref="AE111" si="710">+AC111+AD111</f>
        <v>0</v>
      </c>
      <c r="AF111" s="70">
        <f t="shared" ref="AF111" si="711">+AB111+AE111</f>
        <v>3529136.03</v>
      </c>
      <c r="AG111" s="70">
        <v>0</v>
      </c>
      <c r="AH111" s="70">
        <v>0</v>
      </c>
      <c r="AI111" s="70">
        <f t="shared" ref="AI111" si="712">+AG111+AH111</f>
        <v>0</v>
      </c>
      <c r="AJ111" s="70">
        <v>0</v>
      </c>
      <c r="AK111" s="70">
        <v>0</v>
      </c>
      <c r="AL111" s="70">
        <f t="shared" ref="AL111" si="713">+AJ111+AK111</f>
        <v>0</v>
      </c>
      <c r="AM111" s="70">
        <f t="shared" ref="AM111" si="714">+AI111+AL111</f>
        <v>0</v>
      </c>
      <c r="AN111" s="70">
        <v>0</v>
      </c>
      <c r="AO111" s="70">
        <v>0</v>
      </c>
      <c r="AP111" s="70">
        <f t="shared" ref="AP111" si="715">+AN111+AO111</f>
        <v>0</v>
      </c>
      <c r="AQ111" s="70">
        <v>0</v>
      </c>
      <c r="AR111" s="70">
        <v>0</v>
      </c>
      <c r="AS111" s="70">
        <f t="shared" ref="AS111" si="716">+AQ111+AR111</f>
        <v>0</v>
      </c>
      <c r="AT111" s="70">
        <f t="shared" ref="AT111" si="717">+AP111+AS111</f>
        <v>0</v>
      </c>
      <c r="AU111" s="70">
        <f t="shared" ref="AU111" si="718">+L111-S111-Z111-AG111-AN111</f>
        <v>2205.570000000298</v>
      </c>
      <c r="AV111" s="70">
        <f t="shared" ref="AV111" si="719">+M111-T111-AA111-AH111-AO111</f>
        <v>0</v>
      </c>
      <c r="AW111" s="70">
        <f t="shared" ref="AW111" si="720">+N111-U111-AB111-AI111-AP111</f>
        <v>2205.570000000298</v>
      </c>
      <c r="AX111" s="70">
        <f t="shared" ref="AX111" si="721">+O111-V111-AC111-AJ111-AQ111</f>
        <v>0</v>
      </c>
      <c r="AY111" s="70">
        <f t="shared" ref="AY111" si="722">+P111-W111-AD111-AK111-AR111</f>
        <v>0</v>
      </c>
      <c r="AZ111" s="70">
        <f t="shared" ref="AZ111" si="723">+Q111-X111-AE111-AL111-AS111</f>
        <v>0</v>
      </c>
      <c r="BA111" s="70">
        <f t="shared" ref="BA111" si="724">+R111-Y111-AF111-AM111-AT111</f>
        <v>2205.570000000298</v>
      </c>
      <c r="BB111" s="72">
        <v>21</v>
      </c>
      <c r="BC111" s="73"/>
      <c r="BD111" s="70"/>
      <c r="BE111" s="70"/>
      <c r="BF111" s="70"/>
      <c r="BG111" s="70"/>
      <c r="BH111" s="72">
        <f>+BB111-BD111-BF111</f>
        <v>21</v>
      </c>
      <c r="BI111" s="72">
        <f>+BC111-BE111-BG111</f>
        <v>0</v>
      </c>
    </row>
    <row r="112" spans="1:61" ht="28.5" customHeight="1">
      <c r="A112" s="55">
        <v>2022</v>
      </c>
      <c r="B112" s="55">
        <v>8324</v>
      </c>
      <c r="C112" s="55">
        <v>1</v>
      </c>
      <c r="D112" s="55">
        <v>3</v>
      </c>
      <c r="E112" s="55">
        <v>6</v>
      </c>
      <c r="F112" s="55">
        <v>5000</v>
      </c>
      <c r="G112" s="55">
        <v>5400</v>
      </c>
      <c r="H112" s="55"/>
      <c r="I112" s="56" t="s">
        <v>7</v>
      </c>
      <c r="J112" s="57" t="s">
        <v>37</v>
      </c>
      <c r="L112" s="58">
        <f>+L113</f>
        <v>3175399.99</v>
      </c>
      <c r="M112" s="58">
        <f t="shared" si="683"/>
        <v>0</v>
      </c>
      <c r="N112" s="58">
        <f t="shared" si="683"/>
        <v>3175399.99</v>
      </c>
      <c r="O112" s="58">
        <f t="shared" si="683"/>
        <v>0</v>
      </c>
      <c r="P112" s="58">
        <f t="shared" si="683"/>
        <v>0</v>
      </c>
      <c r="Q112" s="58">
        <f t="shared" si="683"/>
        <v>0</v>
      </c>
      <c r="R112" s="58">
        <f t="shared" si="683"/>
        <v>3175399.99</v>
      </c>
      <c r="S112" s="58">
        <f t="shared" si="683"/>
        <v>0</v>
      </c>
      <c r="T112" s="58">
        <f t="shared" si="683"/>
        <v>0</v>
      </c>
      <c r="U112" s="58">
        <f t="shared" si="683"/>
        <v>0</v>
      </c>
      <c r="V112" s="58">
        <f t="shared" si="683"/>
        <v>0</v>
      </c>
      <c r="W112" s="58">
        <f t="shared" si="683"/>
        <v>0</v>
      </c>
      <c r="X112" s="58">
        <f t="shared" si="683"/>
        <v>0</v>
      </c>
      <c r="Y112" s="58">
        <f t="shared" si="683"/>
        <v>0</v>
      </c>
      <c r="Z112" s="58">
        <f t="shared" si="683"/>
        <v>3116000.12</v>
      </c>
      <c r="AA112" s="58">
        <f t="shared" si="683"/>
        <v>0</v>
      </c>
      <c r="AB112" s="58">
        <f t="shared" si="683"/>
        <v>3116000.12</v>
      </c>
      <c r="AC112" s="58">
        <f t="shared" si="684"/>
        <v>0</v>
      </c>
      <c r="AD112" s="58">
        <f t="shared" si="684"/>
        <v>0</v>
      </c>
      <c r="AE112" s="58">
        <f t="shared" si="684"/>
        <v>0</v>
      </c>
      <c r="AF112" s="58">
        <f t="shared" si="684"/>
        <v>3116000.12</v>
      </c>
      <c r="AG112" s="58">
        <f t="shared" si="684"/>
        <v>0</v>
      </c>
      <c r="AH112" s="58">
        <f t="shared" si="684"/>
        <v>0</v>
      </c>
      <c r="AI112" s="58">
        <f t="shared" si="684"/>
        <v>0</v>
      </c>
      <c r="AJ112" s="58">
        <f t="shared" si="684"/>
        <v>0</v>
      </c>
      <c r="AK112" s="58">
        <f t="shared" si="684"/>
        <v>0</v>
      </c>
      <c r="AL112" s="58">
        <f t="shared" si="684"/>
        <v>0</v>
      </c>
      <c r="AM112" s="58">
        <f t="shared" si="684"/>
        <v>0</v>
      </c>
      <c r="AN112" s="58">
        <f t="shared" si="684"/>
        <v>0</v>
      </c>
      <c r="AO112" s="58">
        <f t="shared" si="684"/>
        <v>0</v>
      </c>
      <c r="AP112" s="58">
        <f t="shared" si="684"/>
        <v>0</v>
      </c>
      <c r="AQ112" s="58">
        <f t="shared" si="684"/>
        <v>0</v>
      </c>
      <c r="AR112" s="58">
        <f t="shared" si="684"/>
        <v>0</v>
      </c>
      <c r="AS112" s="58">
        <f t="shared" si="684"/>
        <v>0</v>
      </c>
      <c r="AT112" s="58">
        <f t="shared" si="684"/>
        <v>0</v>
      </c>
      <c r="AU112" s="58">
        <f t="shared" si="684"/>
        <v>59399.870000000112</v>
      </c>
      <c r="AV112" s="58">
        <f t="shared" si="684"/>
        <v>0</v>
      </c>
      <c r="AW112" s="58">
        <f t="shared" si="684"/>
        <v>59399.870000000112</v>
      </c>
      <c r="AX112" s="58">
        <f t="shared" si="684"/>
        <v>0</v>
      </c>
      <c r="AY112" s="58">
        <f t="shared" si="684"/>
        <v>0</v>
      </c>
      <c r="AZ112" s="58">
        <f t="shared" si="684"/>
        <v>0</v>
      </c>
      <c r="BA112" s="58">
        <f t="shared" si="684"/>
        <v>59399.870000000112</v>
      </c>
      <c r="BB112" s="59"/>
      <c r="BC112" s="60"/>
      <c r="BD112" s="58"/>
      <c r="BE112" s="58"/>
      <c r="BF112" s="58"/>
      <c r="BG112" s="58"/>
      <c r="BH112" s="58"/>
      <c r="BI112" s="58"/>
    </row>
    <row r="113" spans="1:61">
      <c r="A113" s="61">
        <v>2022</v>
      </c>
      <c r="B113" s="61">
        <v>8324</v>
      </c>
      <c r="C113" s="61">
        <v>1</v>
      </c>
      <c r="D113" s="61">
        <v>3</v>
      </c>
      <c r="E113" s="61">
        <v>6</v>
      </c>
      <c r="F113" s="61">
        <v>5000</v>
      </c>
      <c r="G113" s="61">
        <v>5400</v>
      </c>
      <c r="H113" s="61">
        <v>541</v>
      </c>
      <c r="I113" s="62" t="s">
        <v>7</v>
      </c>
      <c r="J113" s="63" t="s">
        <v>37</v>
      </c>
      <c r="L113" s="64">
        <f t="shared" ref="L113:R113" si="725">+L114</f>
        <v>3175399.99</v>
      </c>
      <c r="M113" s="64">
        <f t="shared" si="725"/>
        <v>0</v>
      </c>
      <c r="N113" s="64">
        <f t="shared" si="725"/>
        <v>3175399.99</v>
      </c>
      <c r="O113" s="64">
        <f t="shared" si="725"/>
        <v>0</v>
      </c>
      <c r="P113" s="64">
        <f t="shared" si="725"/>
        <v>0</v>
      </c>
      <c r="Q113" s="64">
        <f t="shared" si="725"/>
        <v>0</v>
      </c>
      <c r="R113" s="64">
        <f t="shared" si="725"/>
        <v>3175399.99</v>
      </c>
      <c r="S113" s="64">
        <f>+S114</f>
        <v>0</v>
      </c>
      <c r="T113" s="64">
        <f t="shared" si="683"/>
        <v>0</v>
      </c>
      <c r="U113" s="64">
        <f t="shared" si="683"/>
        <v>0</v>
      </c>
      <c r="V113" s="64">
        <f t="shared" si="683"/>
        <v>0</v>
      </c>
      <c r="W113" s="64">
        <f t="shared" si="683"/>
        <v>0</v>
      </c>
      <c r="X113" s="64">
        <f t="shared" si="683"/>
        <v>0</v>
      </c>
      <c r="Y113" s="64">
        <f t="shared" si="683"/>
        <v>0</v>
      </c>
      <c r="Z113" s="64">
        <f t="shared" si="683"/>
        <v>3116000.12</v>
      </c>
      <c r="AA113" s="64">
        <f t="shared" si="683"/>
        <v>0</v>
      </c>
      <c r="AB113" s="64">
        <f t="shared" si="683"/>
        <v>3116000.12</v>
      </c>
      <c r="AC113" s="64">
        <f t="shared" si="684"/>
        <v>0</v>
      </c>
      <c r="AD113" s="64">
        <f t="shared" si="684"/>
        <v>0</v>
      </c>
      <c r="AE113" s="64">
        <f t="shared" si="684"/>
        <v>0</v>
      </c>
      <c r="AF113" s="64">
        <f t="shared" si="684"/>
        <v>3116000.12</v>
      </c>
      <c r="AG113" s="64">
        <f t="shared" si="684"/>
        <v>0</v>
      </c>
      <c r="AH113" s="64">
        <f t="shared" si="684"/>
        <v>0</v>
      </c>
      <c r="AI113" s="64">
        <f t="shared" si="684"/>
        <v>0</v>
      </c>
      <c r="AJ113" s="64">
        <f t="shared" si="684"/>
        <v>0</v>
      </c>
      <c r="AK113" s="64">
        <f t="shared" si="684"/>
        <v>0</v>
      </c>
      <c r="AL113" s="64">
        <f t="shared" si="684"/>
        <v>0</v>
      </c>
      <c r="AM113" s="64">
        <f t="shared" si="684"/>
        <v>0</v>
      </c>
      <c r="AN113" s="64">
        <f t="shared" si="684"/>
        <v>0</v>
      </c>
      <c r="AO113" s="64">
        <f t="shared" si="684"/>
        <v>0</v>
      </c>
      <c r="AP113" s="64">
        <f t="shared" si="684"/>
        <v>0</v>
      </c>
      <c r="AQ113" s="64">
        <f t="shared" si="684"/>
        <v>0</v>
      </c>
      <c r="AR113" s="64">
        <f t="shared" si="684"/>
        <v>0</v>
      </c>
      <c r="AS113" s="64">
        <f t="shared" si="684"/>
        <v>0</v>
      </c>
      <c r="AT113" s="64">
        <f t="shared" si="684"/>
        <v>0</v>
      </c>
      <c r="AU113" s="64">
        <f t="shared" si="684"/>
        <v>59399.870000000112</v>
      </c>
      <c r="AV113" s="64">
        <f t="shared" si="684"/>
        <v>0</v>
      </c>
      <c r="AW113" s="64">
        <f t="shared" si="684"/>
        <v>59399.870000000112</v>
      </c>
      <c r="AX113" s="64">
        <f t="shared" si="684"/>
        <v>0</v>
      </c>
      <c r="AY113" s="64">
        <f t="shared" si="684"/>
        <v>0</v>
      </c>
      <c r="AZ113" s="64">
        <f t="shared" si="684"/>
        <v>0</v>
      </c>
      <c r="BA113" s="64">
        <f t="shared" si="684"/>
        <v>59399.870000000112</v>
      </c>
      <c r="BB113" s="95"/>
      <c r="BC113" s="66"/>
      <c r="BD113" s="64"/>
      <c r="BE113" s="64"/>
      <c r="BF113" s="64"/>
      <c r="BG113" s="64"/>
      <c r="BH113" s="64"/>
      <c r="BI113" s="64"/>
    </row>
    <row r="114" spans="1:61" ht="26.25" customHeight="1">
      <c r="A114" s="67">
        <v>2022</v>
      </c>
      <c r="B114" s="67">
        <v>8324</v>
      </c>
      <c r="C114" s="67">
        <v>1</v>
      </c>
      <c r="D114" s="67">
        <v>3</v>
      </c>
      <c r="E114" s="67">
        <v>6</v>
      </c>
      <c r="F114" s="67">
        <v>5000</v>
      </c>
      <c r="G114" s="67">
        <v>5400</v>
      </c>
      <c r="H114" s="67">
        <v>541</v>
      </c>
      <c r="I114" s="68">
        <v>1</v>
      </c>
      <c r="J114" s="69" t="s">
        <v>37</v>
      </c>
      <c r="L114" s="70">
        <v>3175399.99</v>
      </c>
      <c r="M114" s="70">
        <v>0</v>
      </c>
      <c r="N114" s="71">
        <f>+L114+M114</f>
        <v>3175399.99</v>
      </c>
      <c r="O114" s="70">
        <v>0</v>
      </c>
      <c r="P114" s="70">
        <v>0</v>
      </c>
      <c r="Q114" s="71">
        <f>+O114</f>
        <v>0</v>
      </c>
      <c r="R114" s="71">
        <f>+N114+Q114</f>
        <v>3175399.99</v>
      </c>
      <c r="S114" s="70">
        <v>0</v>
      </c>
      <c r="T114" s="70">
        <v>0</v>
      </c>
      <c r="U114" s="70">
        <f t="shared" ref="U114" si="726">+S114+T114</f>
        <v>0</v>
      </c>
      <c r="V114" s="70">
        <v>0</v>
      </c>
      <c r="W114" s="70">
        <v>0</v>
      </c>
      <c r="X114" s="70">
        <f t="shared" ref="X114" si="727">+V114+W114</f>
        <v>0</v>
      </c>
      <c r="Y114" s="70">
        <f t="shared" ref="Y114" si="728">+U114+X114</f>
        <v>0</v>
      </c>
      <c r="Z114" s="70">
        <v>3116000.12</v>
      </c>
      <c r="AA114" s="70">
        <v>0</v>
      </c>
      <c r="AB114" s="70">
        <f t="shared" ref="AB114" si="729">+Z114+AA114</f>
        <v>3116000.12</v>
      </c>
      <c r="AC114" s="70">
        <v>0</v>
      </c>
      <c r="AD114" s="70">
        <v>0</v>
      </c>
      <c r="AE114" s="70">
        <f t="shared" ref="AE114" si="730">+AC114+AD114</f>
        <v>0</v>
      </c>
      <c r="AF114" s="70">
        <f t="shared" ref="AF114" si="731">+AB114+AE114</f>
        <v>3116000.12</v>
      </c>
      <c r="AG114" s="70">
        <v>0</v>
      </c>
      <c r="AH114" s="70">
        <v>0</v>
      </c>
      <c r="AI114" s="70">
        <f t="shared" ref="AI114" si="732">+AG114+AH114</f>
        <v>0</v>
      </c>
      <c r="AJ114" s="70">
        <v>0</v>
      </c>
      <c r="AK114" s="70">
        <v>0</v>
      </c>
      <c r="AL114" s="70">
        <f t="shared" ref="AL114" si="733">+AJ114+AK114</f>
        <v>0</v>
      </c>
      <c r="AM114" s="70">
        <f t="shared" ref="AM114" si="734">+AI114+AL114</f>
        <v>0</v>
      </c>
      <c r="AN114" s="70">
        <v>0</v>
      </c>
      <c r="AO114" s="70">
        <v>0</v>
      </c>
      <c r="AP114" s="70">
        <f t="shared" ref="AP114" si="735">+AN114+AO114</f>
        <v>0</v>
      </c>
      <c r="AQ114" s="70">
        <v>0</v>
      </c>
      <c r="AR114" s="70">
        <v>0</v>
      </c>
      <c r="AS114" s="70">
        <f t="shared" ref="AS114" si="736">+AQ114+AR114</f>
        <v>0</v>
      </c>
      <c r="AT114" s="70">
        <f t="shared" ref="AT114" si="737">+AP114+AS114</f>
        <v>0</v>
      </c>
      <c r="AU114" s="70">
        <f t="shared" ref="AU114" si="738">+L114-S114-Z114-AG114-AN114</f>
        <v>59399.870000000112</v>
      </c>
      <c r="AV114" s="70">
        <f t="shared" ref="AV114" si="739">+M114-T114-AA114-AH114-AO114</f>
        <v>0</v>
      </c>
      <c r="AW114" s="70">
        <f t="shared" ref="AW114" si="740">+N114-U114-AB114-AI114-AP114</f>
        <v>59399.870000000112</v>
      </c>
      <c r="AX114" s="70">
        <f t="shared" ref="AX114" si="741">+O114-V114-AC114-AJ114-AQ114</f>
        <v>0</v>
      </c>
      <c r="AY114" s="70">
        <f t="shared" ref="AY114" si="742">+P114-W114-AD114-AK114-AR114</f>
        <v>0</v>
      </c>
      <c r="AZ114" s="70">
        <f t="shared" ref="AZ114" si="743">+Q114-X114-AE114-AL114-AS114</f>
        <v>0</v>
      </c>
      <c r="BA114" s="70">
        <f t="shared" ref="BA114" si="744">+R114-Y114-AF114-AM114-AT114</f>
        <v>59399.870000000112</v>
      </c>
      <c r="BB114" s="72">
        <v>2</v>
      </c>
      <c r="BC114" s="73"/>
      <c r="BD114" s="70"/>
      <c r="BE114" s="70"/>
      <c r="BF114" s="70"/>
      <c r="BG114" s="70"/>
      <c r="BH114" s="72">
        <f>+BB114-BD114-BF114</f>
        <v>2</v>
      </c>
      <c r="BI114" s="72">
        <f>+BC114-BE114-BG114</f>
        <v>0</v>
      </c>
    </row>
    <row r="115" spans="1:61" ht="18" customHeight="1">
      <c r="A115" s="49">
        <v>2022</v>
      </c>
      <c r="B115" s="49">
        <v>8324</v>
      </c>
      <c r="C115" s="49">
        <v>1</v>
      </c>
      <c r="D115" s="49">
        <v>3</v>
      </c>
      <c r="E115" s="49">
        <v>6</v>
      </c>
      <c r="F115" s="49">
        <v>6000</v>
      </c>
      <c r="G115" s="49"/>
      <c r="H115" s="49"/>
      <c r="I115" s="50" t="s">
        <v>7</v>
      </c>
      <c r="J115" s="51" t="s">
        <v>53</v>
      </c>
      <c r="L115" s="52">
        <f>+L116</f>
        <v>0</v>
      </c>
      <c r="M115" s="52">
        <f t="shared" ref="M115:BA117" si="745">+M116</f>
        <v>0</v>
      </c>
      <c r="N115" s="52">
        <f t="shared" si="745"/>
        <v>0</v>
      </c>
      <c r="O115" s="52">
        <f t="shared" si="745"/>
        <v>0</v>
      </c>
      <c r="P115" s="52">
        <f t="shared" si="745"/>
        <v>0</v>
      </c>
      <c r="Q115" s="52">
        <f t="shared" si="745"/>
        <v>0</v>
      </c>
      <c r="R115" s="52">
        <f t="shared" si="745"/>
        <v>0</v>
      </c>
      <c r="S115" s="52">
        <f t="shared" si="745"/>
        <v>0</v>
      </c>
      <c r="T115" s="52">
        <f t="shared" si="745"/>
        <v>0</v>
      </c>
      <c r="U115" s="52">
        <f t="shared" si="745"/>
        <v>0</v>
      </c>
      <c r="V115" s="52">
        <f t="shared" si="745"/>
        <v>0</v>
      </c>
      <c r="W115" s="52">
        <f t="shared" si="745"/>
        <v>0</v>
      </c>
      <c r="X115" s="52">
        <f t="shared" si="745"/>
        <v>0</v>
      </c>
      <c r="Y115" s="52">
        <f t="shared" si="745"/>
        <v>0</v>
      </c>
      <c r="Z115" s="52">
        <f t="shared" si="745"/>
        <v>0</v>
      </c>
      <c r="AA115" s="52">
        <f t="shared" si="745"/>
        <v>0</v>
      </c>
      <c r="AB115" s="52">
        <f t="shared" si="745"/>
        <v>0</v>
      </c>
      <c r="AC115" s="52">
        <f t="shared" si="745"/>
        <v>0</v>
      </c>
      <c r="AD115" s="52">
        <f t="shared" si="745"/>
        <v>0</v>
      </c>
      <c r="AE115" s="52">
        <f t="shared" si="745"/>
        <v>0</v>
      </c>
      <c r="AF115" s="52">
        <f t="shared" si="745"/>
        <v>0</v>
      </c>
      <c r="AG115" s="52">
        <f t="shared" si="745"/>
        <v>0</v>
      </c>
      <c r="AH115" s="52">
        <f t="shared" si="745"/>
        <v>0</v>
      </c>
      <c r="AI115" s="52">
        <f t="shared" si="745"/>
        <v>0</v>
      </c>
      <c r="AJ115" s="52">
        <f t="shared" si="745"/>
        <v>0</v>
      </c>
      <c r="AK115" s="52">
        <f t="shared" si="745"/>
        <v>0</v>
      </c>
      <c r="AL115" s="52">
        <f t="shared" si="745"/>
        <v>0</v>
      </c>
      <c r="AM115" s="52">
        <f t="shared" si="745"/>
        <v>0</v>
      </c>
      <c r="AN115" s="52">
        <f t="shared" si="745"/>
        <v>0</v>
      </c>
      <c r="AO115" s="52">
        <f t="shared" si="745"/>
        <v>0</v>
      </c>
      <c r="AP115" s="52">
        <f t="shared" si="745"/>
        <v>0</v>
      </c>
      <c r="AQ115" s="52">
        <f t="shared" si="745"/>
        <v>0</v>
      </c>
      <c r="AR115" s="52">
        <f t="shared" si="745"/>
        <v>0</v>
      </c>
      <c r="AS115" s="52">
        <f t="shared" si="745"/>
        <v>0</v>
      </c>
      <c r="AT115" s="52">
        <f t="shared" si="745"/>
        <v>0</v>
      </c>
      <c r="AU115" s="52">
        <f t="shared" si="745"/>
        <v>0</v>
      </c>
      <c r="AV115" s="52">
        <f t="shared" si="745"/>
        <v>0</v>
      </c>
      <c r="AW115" s="52">
        <f t="shared" si="745"/>
        <v>0</v>
      </c>
      <c r="AX115" s="52">
        <f t="shared" si="745"/>
        <v>0</v>
      </c>
      <c r="AY115" s="52">
        <f t="shared" si="745"/>
        <v>0</v>
      </c>
      <c r="AZ115" s="52">
        <f t="shared" si="745"/>
        <v>0</v>
      </c>
      <c r="BA115" s="52">
        <f t="shared" si="745"/>
        <v>0</v>
      </c>
      <c r="BB115" s="53"/>
      <c r="BC115" s="54"/>
      <c r="BD115" s="52"/>
      <c r="BE115" s="52"/>
      <c r="BF115" s="52"/>
      <c r="BG115" s="52"/>
      <c r="BH115" s="52"/>
      <c r="BI115" s="52"/>
    </row>
    <row r="116" spans="1:61" ht="18" customHeight="1">
      <c r="A116" s="55">
        <v>2022</v>
      </c>
      <c r="B116" s="55">
        <v>8324</v>
      </c>
      <c r="C116" s="55">
        <v>1</v>
      </c>
      <c r="D116" s="55">
        <v>3</v>
      </c>
      <c r="E116" s="55">
        <v>6</v>
      </c>
      <c r="F116" s="55">
        <v>6000</v>
      </c>
      <c r="G116" s="55">
        <v>6200</v>
      </c>
      <c r="H116" s="55"/>
      <c r="I116" s="56" t="s">
        <v>7</v>
      </c>
      <c r="J116" s="57" t="s">
        <v>54</v>
      </c>
      <c r="L116" s="58">
        <f>+L117</f>
        <v>0</v>
      </c>
      <c r="M116" s="58">
        <f t="shared" si="745"/>
        <v>0</v>
      </c>
      <c r="N116" s="58">
        <f t="shared" si="745"/>
        <v>0</v>
      </c>
      <c r="O116" s="58">
        <f t="shared" si="745"/>
        <v>0</v>
      </c>
      <c r="P116" s="58">
        <f t="shared" si="745"/>
        <v>0</v>
      </c>
      <c r="Q116" s="58">
        <f t="shared" si="745"/>
        <v>0</v>
      </c>
      <c r="R116" s="58">
        <f t="shared" si="745"/>
        <v>0</v>
      </c>
      <c r="S116" s="58">
        <f t="shared" si="745"/>
        <v>0</v>
      </c>
      <c r="T116" s="58">
        <f t="shared" si="745"/>
        <v>0</v>
      </c>
      <c r="U116" s="58">
        <f t="shared" si="745"/>
        <v>0</v>
      </c>
      <c r="V116" s="58">
        <f t="shared" si="745"/>
        <v>0</v>
      </c>
      <c r="W116" s="58">
        <f t="shared" si="745"/>
        <v>0</v>
      </c>
      <c r="X116" s="58">
        <f t="shared" si="745"/>
        <v>0</v>
      </c>
      <c r="Y116" s="58">
        <f t="shared" si="745"/>
        <v>0</v>
      </c>
      <c r="Z116" s="58">
        <f t="shared" si="745"/>
        <v>0</v>
      </c>
      <c r="AA116" s="58">
        <f t="shared" si="745"/>
        <v>0</v>
      </c>
      <c r="AB116" s="58">
        <f t="shared" si="745"/>
        <v>0</v>
      </c>
      <c r="AC116" s="58">
        <f t="shared" si="745"/>
        <v>0</v>
      </c>
      <c r="AD116" s="58">
        <f t="shared" si="745"/>
        <v>0</v>
      </c>
      <c r="AE116" s="58">
        <f t="shared" si="745"/>
        <v>0</v>
      </c>
      <c r="AF116" s="58">
        <f t="shared" si="745"/>
        <v>0</v>
      </c>
      <c r="AG116" s="58">
        <f t="shared" si="745"/>
        <v>0</v>
      </c>
      <c r="AH116" s="58">
        <f t="shared" si="745"/>
        <v>0</v>
      </c>
      <c r="AI116" s="58">
        <f t="shared" si="745"/>
        <v>0</v>
      </c>
      <c r="AJ116" s="58">
        <f t="shared" si="745"/>
        <v>0</v>
      </c>
      <c r="AK116" s="58">
        <f t="shared" si="745"/>
        <v>0</v>
      </c>
      <c r="AL116" s="58">
        <f t="shared" si="745"/>
        <v>0</v>
      </c>
      <c r="AM116" s="58">
        <f t="shared" si="745"/>
        <v>0</v>
      </c>
      <c r="AN116" s="58">
        <f t="shared" si="745"/>
        <v>0</v>
      </c>
      <c r="AO116" s="58">
        <f t="shared" si="745"/>
        <v>0</v>
      </c>
      <c r="AP116" s="58">
        <f t="shared" si="745"/>
        <v>0</v>
      </c>
      <c r="AQ116" s="58">
        <f t="shared" si="745"/>
        <v>0</v>
      </c>
      <c r="AR116" s="58">
        <f t="shared" si="745"/>
        <v>0</v>
      </c>
      <c r="AS116" s="58">
        <f t="shared" si="745"/>
        <v>0</v>
      </c>
      <c r="AT116" s="58">
        <f t="shared" si="745"/>
        <v>0</v>
      </c>
      <c r="AU116" s="58">
        <f t="shared" si="745"/>
        <v>0</v>
      </c>
      <c r="AV116" s="58">
        <f t="shared" si="745"/>
        <v>0</v>
      </c>
      <c r="AW116" s="58">
        <f t="shared" si="745"/>
        <v>0</v>
      </c>
      <c r="AX116" s="58">
        <f t="shared" si="745"/>
        <v>0</v>
      </c>
      <c r="AY116" s="58">
        <f t="shared" si="745"/>
        <v>0</v>
      </c>
      <c r="AZ116" s="58">
        <f t="shared" si="745"/>
        <v>0</v>
      </c>
      <c r="BA116" s="58">
        <f t="shared" si="745"/>
        <v>0</v>
      </c>
      <c r="BB116" s="60"/>
      <c r="BC116" s="60"/>
      <c r="BD116" s="58"/>
      <c r="BE116" s="58"/>
      <c r="BF116" s="58"/>
      <c r="BG116" s="58"/>
      <c r="BH116" s="58"/>
      <c r="BI116" s="58"/>
    </row>
    <row r="117" spans="1:61" ht="18" customHeight="1">
      <c r="A117" s="61">
        <v>2022</v>
      </c>
      <c r="B117" s="61">
        <v>8324</v>
      </c>
      <c r="C117" s="61">
        <v>1</v>
      </c>
      <c r="D117" s="61">
        <v>3</v>
      </c>
      <c r="E117" s="61">
        <v>6</v>
      </c>
      <c r="F117" s="61">
        <v>6000</v>
      </c>
      <c r="G117" s="61">
        <v>6200</v>
      </c>
      <c r="H117" s="61">
        <v>622</v>
      </c>
      <c r="I117" s="62" t="s">
        <v>7</v>
      </c>
      <c r="J117" s="96" t="s">
        <v>55</v>
      </c>
      <c r="L117" s="64">
        <f>+L118</f>
        <v>0</v>
      </c>
      <c r="M117" s="64">
        <f t="shared" si="745"/>
        <v>0</v>
      </c>
      <c r="N117" s="64">
        <f t="shared" si="745"/>
        <v>0</v>
      </c>
      <c r="O117" s="64">
        <f t="shared" si="745"/>
        <v>0</v>
      </c>
      <c r="P117" s="64">
        <f t="shared" si="745"/>
        <v>0</v>
      </c>
      <c r="Q117" s="64">
        <f t="shared" si="745"/>
        <v>0</v>
      </c>
      <c r="R117" s="64">
        <f t="shared" si="745"/>
        <v>0</v>
      </c>
      <c r="S117" s="64">
        <f t="shared" si="745"/>
        <v>0</v>
      </c>
      <c r="T117" s="64">
        <f t="shared" si="745"/>
        <v>0</v>
      </c>
      <c r="U117" s="64">
        <f t="shared" si="745"/>
        <v>0</v>
      </c>
      <c r="V117" s="64">
        <f t="shared" si="745"/>
        <v>0</v>
      </c>
      <c r="W117" s="64">
        <f t="shared" si="745"/>
        <v>0</v>
      </c>
      <c r="X117" s="64">
        <f t="shared" si="745"/>
        <v>0</v>
      </c>
      <c r="Y117" s="64">
        <f t="shared" si="745"/>
        <v>0</v>
      </c>
      <c r="Z117" s="64">
        <f t="shared" si="745"/>
        <v>0</v>
      </c>
      <c r="AA117" s="64">
        <f t="shared" si="745"/>
        <v>0</v>
      </c>
      <c r="AB117" s="64">
        <f t="shared" si="745"/>
        <v>0</v>
      </c>
      <c r="AC117" s="64">
        <f t="shared" si="745"/>
        <v>0</v>
      </c>
      <c r="AD117" s="64">
        <f t="shared" si="745"/>
        <v>0</v>
      </c>
      <c r="AE117" s="64">
        <f t="shared" si="745"/>
        <v>0</v>
      </c>
      <c r="AF117" s="64">
        <f t="shared" si="745"/>
        <v>0</v>
      </c>
      <c r="AG117" s="64">
        <f t="shared" si="745"/>
        <v>0</v>
      </c>
      <c r="AH117" s="64">
        <f t="shared" si="745"/>
        <v>0</v>
      </c>
      <c r="AI117" s="64">
        <f t="shared" si="745"/>
        <v>0</v>
      </c>
      <c r="AJ117" s="64">
        <f t="shared" si="745"/>
        <v>0</v>
      </c>
      <c r="AK117" s="64">
        <f t="shared" si="745"/>
        <v>0</v>
      </c>
      <c r="AL117" s="64">
        <f t="shared" si="745"/>
        <v>0</v>
      </c>
      <c r="AM117" s="64">
        <f t="shared" si="745"/>
        <v>0</v>
      </c>
      <c r="AN117" s="64">
        <f t="shared" si="745"/>
        <v>0</v>
      </c>
      <c r="AO117" s="64">
        <f t="shared" si="745"/>
        <v>0</v>
      </c>
      <c r="AP117" s="64">
        <f t="shared" si="745"/>
        <v>0</v>
      </c>
      <c r="AQ117" s="64">
        <f t="shared" si="745"/>
        <v>0</v>
      </c>
      <c r="AR117" s="64">
        <f t="shared" si="745"/>
        <v>0</v>
      </c>
      <c r="AS117" s="64">
        <f t="shared" si="745"/>
        <v>0</v>
      </c>
      <c r="AT117" s="64">
        <f t="shared" si="745"/>
        <v>0</v>
      </c>
      <c r="AU117" s="64">
        <f t="shared" si="745"/>
        <v>0</v>
      </c>
      <c r="AV117" s="64">
        <f t="shared" si="745"/>
        <v>0</v>
      </c>
      <c r="AW117" s="64">
        <f t="shared" si="745"/>
        <v>0</v>
      </c>
      <c r="AX117" s="64">
        <f t="shared" si="745"/>
        <v>0</v>
      </c>
      <c r="AY117" s="64">
        <f t="shared" si="745"/>
        <v>0</v>
      </c>
      <c r="AZ117" s="64">
        <f t="shared" si="745"/>
        <v>0</v>
      </c>
      <c r="BA117" s="64">
        <f t="shared" si="745"/>
        <v>0</v>
      </c>
      <c r="BB117" s="65"/>
      <c r="BC117" s="66"/>
      <c r="BD117" s="64"/>
      <c r="BE117" s="64"/>
      <c r="BF117" s="64"/>
      <c r="BG117" s="64"/>
      <c r="BH117" s="64"/>
      <c r="BI117" s="64"/>
    </row>
    <row r="118" spans="1:61" ht="18" customHeight="1">
      <c r="A118" s="67">
        <v>2022</v>
      </c>
      <c r="B118" s="67">
        <v>8324</v>
      </c>
      <c r="C118" s="67">
        <v>1</v>
      </c>
      <c r="D118" s="67">
        <v>3</v>
      </c>
      <c r="E118" s="67">
        <v>6</v>
      </c>
      <c r="F118" s="67">
        <v>6000</v>
      </c>
      <c r="G118" s="67">
        <v>6200</v>
      </c>
      <c r="H118" s="67">
        <v>622</v>
      </c>
      <c r="I118" s="68" t="s">
        <v>116</v>
      </c>
      <c r="J118" s="69" t="s">
        <v>146</v>
      </c>
      <c r="L118" s="70">
        <v>0</v>
      </c>
      <c r="M118" s="70">
        <v>0</v>
      </c>
      <c r="N118" s="71">
        <f>+L118</f>
        <v>0</v>
      </c>
      <c r="O118" s="70">
        <v>0</v>
      </c>
      <c r="P118" s="70">
        <v>0</v>
      </c>
      <c r="Q118" s="71">
        <v>0</v>
      </c>
      <c r="R118" s="71">
        <f>+N118+Q118</f>
        <v>0</v>
      </c>
      <c r="S118" s="70">
        <v>0</v>
      </c>
      <c r="T118" s="70">
        <v>0</v>
      </c>
      <c r="U118" s="70">
        <f t="shared" ref="U118" si="746">+S118+T118</f>
        <v>0</v>
      </c>
      <c r="V118" s="70">
        <v>0</v>
      </c>
      <c r="W118" s="70">
        <v>0</v>
      </c>
      <c r="X118" s="70">
        <f t="shared" ref="X118" si="747">+V118+W118</f>
        <v>0</v>
      </c>
      <c r="Y118" s="70">
        <f t="shared" ref="Y118" si="748">+U118+X118</f>
        <v>0</v>
      </c>
      <c r="Z118" s="70">
        <v>0</v>
      </c>
      <c r="AA118" s="70">
        <v>0</v>
      </c>
      <c r="AB118" s="70">
        <f t="shared" ref="AB118" si="749">+Z118+AA118</f>
        <v>0</v>
      </c>
      <c r="AC118" s="70">
        <v>0</v>
      </c>
      <c r="AD118" s="70">
        <v>0</v>
      </c>
      <c r="AE118" s="70">
        <f t="shared" ref="AE118" si="750">+AC118+AD118</f>
        <v>0</v>
      </c>
      <c r="AF118" s="70">
        <f t="shared" ref="AF118" si="751">+AB118+AE118</f>
        <v>0</v>
      </c>
      <c r="AG118" s="70">
        <v>0</v>
      </c>
      <c r="AH118" s="70">
        <v>0</v>
      </c>
      <c r="AI118" s="70">
        <f t="shared" ref="AI118" si="752">+AG118+AH118</f>
        <v>0</v>
      </c>
      <c r="AJ118" s="70">
        <v>0</v>
      </c>
      <c r="AK118" s="70">
        <v>0</v>
      </c>
      <c r="AL118" s="70">
        <f t="shared" ref="AL118" si="753">+AJ118+AK118</f>
        <v>0</v>
      </c>
      <c r="AM118" s="70">
        <f t="shared" ref="AM118" si="754">+AI118+AL118</f>
        <v>0</v>
      </c>
      <c r="AN118" s="70">
        <v>0</v>
      </c>
      <c r="AO118" s="70">
        <v>0</v>
      </c>
      <c r="AP118" s="70">
        <f t="shared" ref="AP118" si="755">+AN118+AO118</f>
        <v>0</v>
      </c>
      <c r="AQ118" s="70">
        <v>0</v>
      </c>
      <c r="AR118" s="70">
        <v>0</v>
      </c>
      <c r="AS118" s="70">
        <f t="shared" ref="AS118" si="756">+AQ118+AR118</f>
        <v>0</v>
      </c>
      <c r="AT118" s="70">
        <f t="shared" ref="AT118" si="757">+AP118+AS118</f>
        <v>0</v>
      </c>
      <c r="AU118" s="70">
        <f t="shared" ref="AU118" si="758">+L118-S118-Z118-AG118-AN118</f>
        <v>0</v>
      </c>
      <c r="AV118" s="70">
        <f t="shared" ref="AV118" si="759">+M118-T118-AA118-AH118-AO118</f>
        <v>0</v>
      </c>
      <c r="AW118" s="70">
        <f t="shared" ref="AW118" si="760">+N118-U118-AB118-AI118-AP118</f>
        <v>0</v>
      </c>
      <c r="AX118" s="70">
        <f t="shared" ref="AX118" si="761">+O118-V118-AC118-AJ118-AQ118</f>
        <v>0</v>
      </c>
      <c r="AY118" s="70">
        <f t="shared" ref="AY118" si="762">+P118-W118-AD118-AK118-AR118</f>
        <v>0</v>
      </c>
      <c r="AZ118" s="70">
        <f t="shared" ref="AZ118" si="763">+Q118-X118-AE118-AL118-AS118</f>
        <v>0</v>
      </c>
      <c r="BA118" s="70">
        <f t="shared" ref="BA118" si="764">+R118-Y118-AF118-AM118-AT118</f>
        <v>0</v>
      </c>
      <c r="BB118" s="72">
        <v>1</v>
      </c>
      <c r="BC118" s="73"/>
      <c r="BD118" s="70"/>
      <c r="BE118" s="70"/>
      <c r="BF118" s="70"/>
      <c r="BG118" s="70"/>
      <c r="BH118" s="70">
        <f>+BB118-BD118-BF118</f>
        <v>1</v>
      </c>
      <c r="BI118" s="70"/>
    </row>
    <row r="119" spans="1:61" ht="18" customHeight="1">
      <c r="A119" s="29">
        <v>2022</v>
      </c>
      <c r="B119" s="29">
        <v>8324</v>
      </c>
      <c r="C119" s="29">
        <v>2</v>
      </c>
      <c r="D119" s="29" t="s">
        <v>1</v>
      </c>
      <c r="E119" s="29"/>
      <c r="F119" s="29"/>
      <c r="G119" s="29"/>
      <c r="H119" s="30"/>
      <c r="I119" s="31" t="s">
        <v>7</v>
      </c>
      <c r="J119" s="32" t="s">
        <v>122</v>
      </c>
      <c r="L119" s="33">
        <f>+L120</f>
        <v>0</v>
      </c>
      <c r="M119" s="33">
        <f t="shared" ref="M119" si="765">+M120</f>
        <v>0</v>
      </c>
      <c r="N119" s="33">
        <f t="shared" ref="N119" si="766">+N120</f>
        <v>0</v>
      </c>
      <c r="O119" s="33">
        <f t="shared" ref="O119" si="767">+O120</f>
        <v>17367578</v>
      </c>
      <c r="P119" s="33">
        <f t="shared" ref="P119" si="768">+P120</f>
        <v>0</v>
      </c>
      <c r="Q119" s="33">
        <f t="shared" ref="Q119" si="769">+Q120</f>
        <v>17367578</v>
      </c>
      <c r="R119" s="33">
        <f t="shared" ref="R119" si="770">+R120</f>
        <v>17367578</v>
      </c>
      <c r="S119" s="33">
        <f>+S120</f>
        <v>0</v>
      </c>
      <c r="T119" s="33">
        <f t="shared" ref="T119:Y119" si="771">+T120</f>
        <v>0</v>
      </c>
      <c r="U119" s="33">
        <f t="shared" si="771"/>
        <v>0</v>
      </c>
      <c r="V119" s="33">
        <f t="shared" si="771"/>
        <v>12252284.689999999</v>
      </c>
      <c r="W119" s="33">
        <f t="shared" si="771"/>
        <v>0</v>
      </c>
      <c r="X119" s="33">
        <f t="shared" si="771"/>
        <v>12252284.689999999</v>
      </c>
      <c r="Y119" s="33">
        <f t="shared" si="771"/>
        <v>12252284.689999999</v>
      </c>
      <c r="Z119" s="33">
        <f t="shared" ref="Z119" si="772">+Z120</f>
        <v>0</v>
      </c>
      <c r="AA119" s="33">
        <f t="shared" ref="AA119" si="773">+AA120</f>
        <v>0</v>
      </c>
      <c r="AB119" s="33">
        <f t="shared" ref="AB119" si="774">+AB120</f>
        <v>0</v>
      </c>
      <c r="AC119" s="33">
        <f t="shared" ref="AC119" si="775">+AC120</f>
        <v>1141677.55</v>
      </c>
      <c r="AD119" s="33">
        <f t="shared" ref="AD119" si="776">+AD120</f>
        <v>0</v>
      </c>
      <c r="AE119" s="33">
        <f t="shared" ref="AE119" si="777">+AE120</f>
        <v>1141677.55</v>
      </c>
      <c r="AF119" s="33">
        <f t="shared" ref="AF119" si="778">+AF120</f>
        <v>1141677.55</v>
      </c>
      <c r="AG119" s="33">
        <f t="shared" ref="AG119" si="779">+AG120</f>
        <v>0</v>
      </c>
      <c r="AH119" s="33">
        <f t="shared" ref="AH119" si="780">+AH120</f>
        <v>0</v>
      </c>
      <c r="AI119" s="33">
        <f t="shared" ref="AI119" si="781">+AI120</f>
        <v>0</v>
      </c>
      <c r="AJ119" s="33">
        <f t="shared" ref="AJ119" si="782">+AJ120</f>
        <v>3544608.95</v>
      </c>
      <c r="AK119" s="33">
        <f t="shared" ref="AK119" si="783">+AK120</f>
        <v>0</v>
      </c>
      <c r="AL119" s="33">
        <f t="shared" ref="AL119" si="784">+AL120</f>
        <v>3544608.95</v>
      </c>
      <c r="AM119" s="33">
        <f t="shared" ref="AM119" si="785">+AM120</f>
        <v>3544608.95</v>
      </c>
      <c r="AN119" s="33">
        <f t="shared" ref="AN119" si="786">+AN120</f>
        <v>0</v>
      </c>
      <c r="AO119" s="33">
        <f t="shared" ref="AO119" si="787">+AO120</f>
        <v>0</v>
      </c>
      <c r="AP119" s="33">
        <f t="shared" ref="AP119" si="788">+AP120</f>
        <v>0</v>
      </c>
      <c r="AQ119" s="33">
        <f t="shared" ref="AQ119" si="789">+AQ120</f>
        <v>0</v>
      </c>
      <c r="AR119" s="33">
        <f t="shared" ref="AR119" si="790">+AR120</f>
        <v>0</v>
      </c>
      <c r="AS119" s="33">
        <f t="shared" ref="AS119" si="791">+AS120</f>
        <v>0</v>
      </c>
      <c r="AT119" s="33">
        <f t="shared" ref="AT119" si="792">+AT120</f>
        <v>0</v>
      </c>
      <c r="AU119" s="33">
        <f t="shared" ref="AU119" si="793">+AU120</f>
        <v>0</v>
      </c>
      <c r="AV119" s="33">
        <f t="shared" ref="AV119" si="794">+AV120</f>
        <v>0</v>
      </c>
      <c r="AW119" s="33">
        <f t="shared" ref="AW119" si="795">+AW120</f>
        <v>0</v>
      </c>
      <c r="AX119" s="33">
        <f t="shared" ref="AX119" si="796">+AX120</f>
        <v>429006.81000000035</v>
      </c>
      <c r="AY119" s="33">
        <f t="shared" ref="AY119" si="797">+AY120</f>
        <v>0</v>
      </c>
      <c r="AZ119" s="33">
        <f t="shared" ref="AZ119" si="798">+AZ120</f>
        <v>429006.81000000035</v>
      </c>
      <c r="BA119" s="33">
        <f t="shared" ref="BA119" si="799">+BA120</f>
        <v>429006.81000000035</v>
      </c>
      <c r="BB119" s="34"/>
      <c r="BC119" s="35"/>
      <c r="BD119" s="33"/>
      <c r="BE119" s="33"/>
      <c r="BF119" s="33"/>
      <c r="BG119" s="33"/>
      <c r="BH119" s="33"/>
      <c r="BI119" s="33"/>
    </row>
    <row r="120" spans="1:61" ht="26.1" customHeight="1">
      <c r="A120" s="36">
        <v>2022</v>
      </c>
      <c r="B120" s="36">
        <v>8324</v>
      </c>
      <c r="C120" s="36">
        <v>2</v>
      </c>
      <c r="D120" s="36">
        <v>4</v>
      </c>
      <c r="E120" s="36"/>
      <c r="F120" s="36"/>
      <c r="G120" s="36"/>
      <c r="H120" s="36"/>
      <c r="I120" s="37" t="s">
        <v>7</v>
      </c>
      <c r="J120" s="38" t="s">
        <v>2</v>
      </c>
      <c r="L120" s="39">
        <f t="shared" ref="L120:BA120" si="800">+L121+L167+L224</f>
        <v>0</v>
      </c>
      <c r="M120" s="39">
        <f t="shared" si="800"/>
        <v>0</v>
      </c>
      <c r="N120" s="39">
        <f t="shared" si="800"/>
        <v>0</v>
      </c>
      <c r="O120" s="39">
        <f t="shared" si="800"/>
        <v>17367578</v>
      </c>
      <c r="P120" s="39">
        <f t="shared" si="800"/>
        <v>0</v>
      </c>
      <c r="Q120" s="39">
        <f t="shared" si="800"/>
        <v>17367578</v>
      </c>
      <c r="R120" s="39">
        <f t="shared" si="800"/>
        <v>17367578</v>
      </c>
      <c r="S120" s="39">
        <f t="shared" si="800"/>
        <v>0</v>
      </c>
      <c r="T120" s="39">
        <f t="shared" si="800"/>
        <v>0</v>
      </c>
      <c r="U120" s="39">
        <f t="shared" si="800"/>
        <v>0</v>
      </c>
      <c r="V120" s="39">
        <f t="shared" si="800"/>
        <v>12252284.689999999</v>
      </c>
      <c r="W120" s="39">
        <f t="shared" si="800"/>
        <v>0</v>
      </c>
      <c r="X120" s="39">
        <f t="shared" si="800"/>
        <v>12252284.689999999</v>
      </c>
      <c r="Y120" s="39">
        <f t="shared" si="800"/>
        <v>12252284.689999999</v>
      </c>
      <c r="Z120" s="39">
        <f t="shared" si="800"/>
        <v>0</v>
      </c>
      <c r="AA120" s="39">
        <f t="shared" si="800"/>
        <v>0</v>
      </c>
      <c r="AB120" s="39">
        <f t="shared" si="800"/>
        <v>0</v>
      </c>
      <c r="AC120" s="39">
        <f t="shared" si="800"/>
        <v>1141677.55</v>
      </c>
      <c r="AD120" s="39">
        <f t="shared" si="800"/>
        <v>0</v>
      </c>
      <c r="AE120" s="39">
        <f t="shared" si="800"/>
        <v>1141677.55</v>
      </c>
      <c r="AF120" s="39">
        <f t="shared" si="800"/>
        <v>1141677.55</v>
      </c>
      <c r="AG120" s="39">
        <f t="shared" si="800"/>
        <v>0</v>
      </c>
      <c r="AH120" s="39">
        <f t="shared" si="800"/>
        <v>0</v>
      </c>
      <c r="AI120" s="39">
        <f t="shared" si="800"/>
        <v>0</v>
      </c>
      <c r="AJ120" s="39">
        <f t="shared" si="800"/>
        <v>3544608.95</v>
      </c>
      <c r="AK120" s="39">
        <f t="shared" si="800"/>
        <v>0</v>
      </c>
      <c r="AL120" s="39">
        <f t="shared" si="800"/>
        <v>3544608.95</v>
      </c>
      <c r="AM120" s="39">
        <f t="shared" si="800"/>
        <v>3544608.95</v>
      </c>
      <c r="AN120" s="39">
        <f t="shared" si="800"/>
        <v>0</v>
      </c>
      <c r="AO120" s="39">
        <f t="shared" si="800"/>
        <v>0</v>
      </c>
      <c r="AP120" s="39">
        <f t="shared" si="800"/>
        <v>0</v>
      </c>
      <c r="AQ120" s="39">
        <f t="shared" si="800"/>
        <v>0</v>
      </c>
      <c r="AR120" s="39">
        <f t="shared" si="800"/>
        <v>0</v>
      </c>
      <c r="AS120" s="39">
        <f t="shared" si="800"/>
        <v>0</v>
      </c>
      <c r="AT120" s="39">
        <f t="shared" si="800"/>
        <v>0</v>
      </c>
      <c r="AU120" s="39">
        <f t="shared" si="800"/>
        <v>0</v>
      </c>
      <c r="AV120" s="39">
        <f t="shared" si="800"/>
        <v>0</v>
      </c>
      <c r="AW120" s="39">
        <f t="shared" si="800"/>
        <v>0</v>
      </c>
      <c r="AX120" s="39">
        <f>+AX121+AX167+AX224</f>
        <v>429006.81000000035</v>
      </c>
      <c r="AY120" s="39">
        <f t="shared" si="800"/>
        <v>0</v>
      </c>
      <c r="AZ120" s="39">
        <f t="shared" si="800"/>
        <v>429006.81000000035</v>
      </c>
      <c r="BA120" s="39">
        <f t="shared" si="800"/>
        <v>429006.81000000035</v>
      </c>
      <c r="BB120" s="40"/>
      <c r="BC120" s="41"/>
      <c r="BD120" s="39"/>
      <c r="BE120" s="39"/>
      <c r="BF120" s="39"/>
      <c r="BG120" s="39"/>
      <c r="BH120" s="39"/>
      <c r="BI120" s="39"/>
    </row>
    <row r="121" spans="1:61" ht="18" customHeight="1">
      <c r="A121" s="42">
        <v>2022</v>
      </c>
      <c r="B121" s="42">
        <v>8324</v>
      </c>
      <c r="C121" s="42">
        <v>2</v>
      </c>
      <c r="D121" s="42">
        <v>4</v>
      </c>
      <c r="E121" s="42">
        <v>1</v>
      </c>
      <c r="F121" s="42"/>
      <c r="G121" s="42"/>
      <c r="H121" s="43"/>
      <c r="I121" s="44" t="s">
        <v>7</v>
      </c>
      <c r="J121" s="45" t="s">
        <v>46</v>
      </c>
      <c r="L121" s="46">
        <f>+L122+L126+L140</f>
        <v>0</v>
      </c>
      <c r="M121" s="46">
        <f t="shared" ref="M121:BA121" si="801">+M122+M126+M140</f>
        <v>0</v>
      </c>
      <c r="N121" s="46">
        <f t="shared" si="801"/>
        <v>0</v>
      </c>
      <c r="O121" s="46">
        <f t="shared" si="801"/>
        <v>11854078</v>
      </c>
      <c r="P121" s="46">
        <f t="shared" si="801"/>
        <v>0</v>
      </c>
      <c r="Q121" s="46">
        <f t="shared" si="801"/>
        <v>11854078</v>
      </c>
      <c r="R121" s="46">
        <f t="shared" si="801"/>
        <v>11854078</v>
      </c>
      <c r="S121" s="46">
        <f t="shared" si="801"/>
        <v>0</v>
      </c>
      <c r="T121" s="46">
        <f t="shared" si="801"/>
        <v>0</v>
      </c>
      <c r="U121" s="46">
        <f t="shared" si="801"/>
        <v>0</v>
      </c>
      <c r="V121" s="46">
        <f t="shared" si="801"/>
        <v>8157120</v>
      </c>
      <c r="W121" s="46">
        <f t="shared" si="801"/>
        <v>0</v>
      </c>
      <c r="X121" s="46">
        <f t="shared" si="801"/>
        <v>8157120</v>
      </c>
      <c r="Y121" s="46">
        <f t="shared" si="801"/>
        <v>8157120</v>
      </c>
      <c r="Z121" s="46">
        <f t="shared" si="801"/>
        <v>0</v>
      </c>
      <c r="AA121" s="46">
        <f t="shared" si="801"/>
        <v>0</v>
      </c>
      <c r="AB121" s="46">
        <f t="shared" si="801"/>
        <v>0</v>
      </c>
      <c r="AC121" s="46">
        <f t="shared" si="801"/>
        <v>792494.47</v>
      </c>
      <c r="AD121" s="46">
        <f t="shared" si="801"/>
        <v>0</v>
      </c>
      <c r="AE121" s="46">
        <f t="shared" si="801"/>
        <v>792494.47</v>
      </c>
      <c r="AF121" s="46">
        <f t="shared" si="801"/>
        <v>792494.47</v>
      </c>
      <c r="AG121" s="46">
        <f t="shared" si="801"/>
        <v>0</v>
      </c>
      <c r="AH121" s="46">
        <f t="shared" si="801"/>
        <v>0</v>
      </c>
      <c r="AI121" s="46">
        <f t="shared" si="801"/>
        <v>0</v>
      </c>
      <c r="AJ121" s="46">
        <f t="shared" si="801"/>
        <v>2506212.54</v>
      </c>
      <c r="AK121" s="46">
        <f t="shared" si="801"/>
        <v>0</v>
      </c>
      <c r="AL121" s="46">
        <f t="shared" si="801"/>
        <v>2506212.54</v>
      </c>
      <c r="AM121" s="46">
        <f t="shared" si="801"/>
        <v>2506212.54</v>
      </c>
      <c r="AN121" s="46">
        <f t="shared" si="801"/>
        <v>0</v>
      </c>
      <c r="AO121" s="46">
        <f t="shared" si="801"/>
        <v>0</v>
      </c>
      <c r="AP121" s="46">
        <f t="shared" si="801"/>
        <v>0</v>
      </c>
      <c r="AQ121" s="46">
        <f t="shared" si="801"/>
        <v>0</v>
      </c>
      <c r="AR121" s="46">
        <f t="shared" si="801"/>
        <v>0</v>
      </c>
      <c r="AS121" s="46">
        <f t="shared" si="801"/>
        <v>0</v>
      </c>
      <c r="AT121" s="46">
        <f t="shared" si="801"/>
        <v>0</v>
      </c>
      <c r="AU121" s="46">
        <f t="shared" si="801"/>
        <v>0</v>
      </c>
      <c r="AV121" s="46">
        <f t="shared" si="801"/>
        <v>0</v>
      </c>
      <c r="AW121" s="46">
        <f t="shared" si="801"/>
        <v>0</v>
      </c>
      <c r="AX121" s="46">
        <f t="shared" si="801"/>
        <v>398250.99000000051</v>
      </c>
      <c r="AY121" s="46">
        <f t="shared" si="801"/>
        <v>0</v>
      </c>
      <c r="AZ121" s="46">
        <f t="shared" si="801"/>
        <v>398250.99000000051</v>
      </c>
      <c r="BA121" s="46">
        <f t="shared" si="801"/>
        <v>398250.99000000051</v>
      </c>
      <c r="BB121" s="47"/>
      <c r="BC121" s="48"/>
      <c r="BD121" s="46"/>
      <c r="BE121" s="46"/>
      <c r="BF121" s="46"/>
      <c r="BG121" s="46"/>
      <c r="BH121" s="46"/>
      <c r="BI121" s="46"/>
    </row>
    <row r="122" spans="1:61" ht="18" customHeight="1">
      <c r="A122" s="49">
        <v>2022</v>
      </c>
      <c r="B122" s="49">
        <v>8324</v>
      </c>
      <c r="C122" s="49">
        <v>2</v>
      </c>
      <c r="D122" s="49">
        <v>4</v>
      </c>
      <c r="E122" s="49">
        <v>1</v>
      </c>
      <c r="F122" s="49">
        <v>1000</v>
      </c>
      <c r="G122" s="49"/>
      <c r="H122" s="49"/>
      <c r="I122" s="50" t="s">
        <v>7</v>
      </c>
      <c r="J122" s="51" t="s">
        <v>3</v>
      </c>
      <c r="L122" s="52">
        <v>0</v>
      </c>
      <c r="M122" s="52">
        <v>0</v>
      </c>
      <c r="N122" s="52">
        <v>0</v>
      </c>
      <c r="O122" s="52">
        <f>+O123</f>
        <v>10048013.640000001</v>
      </c>
      <c r="P122" s="52">
        <f t="shared" ref="P122:R122" si="802">+P123</f>
        <v>0</v>
      </c>
      <c r="Q122" s="52">
        <f t="shared" si="802"/>
        <v>10048013.640000001</v>
      </c>
      <c r="R122" s="52">
        <f t="shared" si="802"/>
        <v>10048013.640000001</v>
      </c>
      <c r="S122" s="52">
        <f t="shared" ref="S122:S124" si="803">+S123</f>
        <v>0</v>
      </c>
      <c r="T122" s="52">
        <f t="shared" ref="T122:T124" si="804">+T123</f>
        <v>0</v>
      </c>
      <c r="U122" s="52">
        <f t="shared" ref="U122:U124" si="805">+U123</f>
        <v>0</v>
      </c>
      <c r="V122" s="52">
        <f t="shared" ref="V122:V124" si="806">+V123</f>
        <v>7173683.6200000001</v>
      </c>
      <c r="W122" s="52">
        <f t="shared" ref="W122:W124" si="807">+W123</f>
        <v>0</v>
      </c>
      <c r="X122" s="52">
        <f t="shared" ref="X122:X124" si="808">+X123</f>
        <v>7173683.6200000001</v>
      </c>
      <c r="Y122" s="52">
        <f t="shared" ref="Y122:Y124" si="809">+Y123</f>
        <v>7173683.6200000001</v>
      </c>
      <c r="Z122" s="52">
        <f t="shared" ref="Z122:Z124" si="810">+Z123</f>
        <v>0</v>
      </c>
      <c r="AA122" s="52">
        <f t="shared" ref="AA122:AA124" si="811">+AA123</f>
        <v>0</v>
      </c>
      <c r="AB122" s="52">
        <f t="shared" ref="AB122:AB124" si="812">+AB123</f>
        <v>0</v>
      </c>
      <c r="AC122" s="52">
        <f t="shared" ref="AC122:AC124" si="813">+AC123</f>
        <v>0</v>
      </c>
      <c r="AD122" s="52">
        <f t="shared" ref="AD122:AD124" si="814">+AD123</f>
        <v>0</v>
      </c>
      <c r="AE122" s="52">
        <f t="shared" ref="AE122:AE124" si="815">+AE123</f>
        <v>0</v>
      </c>
      <c r="AF122" s="52">
        <f t="shared" ref="AF122:AF124" si="816">+AF123</f>
        <v>0</v>
      </c>
      <c r="AG122" s="52">
        <f t="shared" ref="AG122:AG124" si="817">+AG123</f>
        <v>0</v>
      </c>
      <c r="AH122" s="52">
        <f t="shared" ref="AH122:AH124" si="818">+AH123</f>
        <v>0</v>
      </c>
      <c r="AI122" s="52">
        <f t="shared" ref="AI122:AI124" si="819">+AI123</f>
        <v>0</v>
      </c>
      <c r="AJ122" s="52">
        <f t="shared" ref="AJ122:AJ124" si="820">+AJ123</f>
        <v>2506212.54</v>
      </c>
      <c r="AK122" s="52">
        <f t="shared" ref="AK122:AK124" si="821">+AK123</f>
        <v>0</v>
      </c>
      <c r="AL122" s="52">
        <f t="shared" ref="AL122:AL124" si="822">+AL123</f>
        <v>2506212.54</v>
      </c>
      <c r="AM122" s="52">
        <f t="shared" ref="AM122:AM124" si="823">+AM123</f>
        <v>2506212.54</v>
      </c>
      <c r="AN122" s="52">
        <f t="shared" ref="AN122:AN124" si="824">+AN123</f>
        <v>0</v>
      </c>
      <c r="AO122" s="52">
        <f t="shared" ref="AO122:AO124" si="825">+AO123</f>
        <v>0</v>
      </c>
      <c r="AP122" s="52">
        <f t="shared" ref="AP122:AP124" si="826">+AP123</f>
        <v>0</v>
      </c>
      <c r="AQ122" s="52">
        <f t="shared" ref="AQ122:AQ124" si="827">+AQ123</f>
        <v>0</v>
      </c>
      <c r="AR122" s="52">
        <f t="shared" ref="AR122:AR124" si="828">+AR123</f>
        <v>0</v>
      </c>
      <c r="AS122" s="52">
        <f t="shared" ref="AS122:AS124" si="829">+AS123</f>
        <v>0</v>
      </c>
      <c r="AT122" s="52">
        <f t="shared" ref="AT122:AT124" si="830">+AT123</f>
        <v>0</v>
      </c>
      <c r="AU122" s="52">
        <f t="shared" ref="AU122:AU124" si="831">+AU123</f>
        <v>0</v>
      </c>
      <c r="AV122" s="52">
        <f t="shared" ref="AV122:AV124" si="832">+AV123</f>
        <v>0</v>
      </c>
      <c r="AW122" s="52">
        <f t="shared" ref="AW122:AW124" si="833">+AW123</f>
        <v>0</v>
      </c>
      <c r="AX122" s="52">
        <f t="shared" ref="AX122:AX124" si="834">+AX123</f>
        <v>368117.48000000045</v>
      </c>
      <c r="AY122" s="52">
        <f t="shared" ref="AY122:AY124" si="835">+AY123</f>
        <v>0</v>
      </c>
      <c r="AZ122" s="52">
        <f t="shared" ref="AZ122:AZ124" si="836">+AZ123</f>
        <v>368117.48000000045</v>
      </c>
      <c r="BA122" s="52">
        <f t="shared" ref="BA122:BA124" si="837">+BA123</f>
        <v>368117.48000000045</v>
      </c>
      <c r="BB122" s="53"/>
      <c r="BC122" s="54"/>
      <c r="BD122" s="52"/>
      <c r="BE122" s="52"/>
      <c r="BF122" s="52"/>
      <c r="BG122" s="52"/>
      <c r="BH122" s="52"/>
      <c r="BI122" s="52"/>
    </row>
    <row r="123" spans="1:61" ht="28.5" customHeight="1">
      <c r="A123" s="55">
        <v>2022</v>
      </c>
      <c r="B123" s="55">
        <v>8324</v>
      </c>
      <c r="C123" s="55">
        <v>2</v>
      </c>
      <c r="D123" s="55">
        <v>4</v>
      </c>
      <c r="E123" s="55">
        <v>1</v>
      </c>
      <c r="F123" s="55">
        <v>1000</v>
      </c>
      <c r="G123" s="55">
        <v>1200</v>
      </c>
      <c r="H123" s="55"/>
      <c r="I123" s="56" t="s">
        <v>7</v>
      </c>
      <c r="J123" s="57" t="s">
        <v>4</v>
      </c>
      <c r="L123" s="58">
        <v>0</v>
      </c>
      <c r="M123" s="58">
        <v>0</v>
      </c>
      <c r="N123" s="58">
        <v>0</v>
      </c>
      <c r="O123" s="58">
        <f>+O124</f>
        <v>10048013.640000001</v>
      </c>
      <c r="P123" s="58">
        <f t="shared" ref="P123:R123" si="838">+P124</f>
        <v>0</v>
      </c>
      <c r="Q123" s="58">
        <f t="shared" si="838"/>
        <v>10048013.640000001</v>
      </c>
      <c r="R123" s="58">
        <f t="shared" si="838"/>
        <v>10048013.640000001</v>
      </c>
      <c r="S123" s="58">
        <f t="shared" si="803"/>
        <v>0</v>
      </c>
      <c r="T123" s="58">
        <f t="shared" si="804"/>
        <v>0</v>
      </c>
      <c r="U123" s="58">
        <f t="shared" si="805"/>
        <v>0</v>
      </c>
      <c r="V123" s="58">
        <f t="shared" si="806"/>
        <v>7173683.6200000001</v>
      </c>
      <c r="W123" s="58">
        <f t="shared" si="807"/>
        <v>0</v>
      </c>
      <c r="X123" s="58">
        <f t="shared" si="808"/>
        <v>7173683.6200000001</v>
      </c>
      <c r="Y123" s="58">
        <f t="shared" si="809"/>
        <v>7173683.6200000001</v>
      </c>
      <c r="Z123" s="58">
        <f t="shared" si="810"/>
        <v>0</v>
      </c>
      <c r="AA123" s="58">
        <f t="shared" si="811"/>
        <v>0</v>
      </c>
      <c r="AB123" s="58">
        <f t="shared" si="812"/>
        <v>0</v>
      </c>
      <c r="AC123" s="58">
        <f t="shared" si="813"/>
        <v>0</v>
      </c>
      <c r="AD123" s="58">
        <f t="shared" si="814"/>
        <v>0</v>
      </c>
      <c r="AE123" s="58">
        <f t="shared" si="815"/>
        <v>0</v>
      </c>
      <c r="AF123" s="58">
        <f t="shared" si="816"/>
        <v>0</v>
      </c>
      <c r="AG123" s="58">
        <f t="shared" si="817"/>
        <v>0</v>
      </c>
      <c r="AH123" s="58">
        <f t="shared" si="818"/>
        <v>0</v>
      </c>
      <c r="AI123" s="58">
        <f t="shared" si="819"/>
        <v>0</v>
      </c>
      <c r="AJ123" s="58">
        <f t="shared" si="820"/>
        <v>2506212.54</v>
      </c>
      <c r="AK123" s="58">
        <f t="shared" si="821"/>
        <v>0</v>
      </c>
      <c r="AL123" s="58">
        <f t="shared" si="822"/>
        <v>2506212.54</v>
      </c>
      <c r="AM123" s="58">
        <f t="shared" si="823"/>
        <v>2506212.54</v>
      </c>
      <c r="AN123" s="58">
        <f t="shared" si="824"/>
        <v>0</v>
      </c>
      <c r="AO123" s="58">
        <f t="shared" si="825"/>
        <v>0</v>
      </c>
      <c r="AP123" s="58">
        <f t="shared" si="826"/>
        <v>0</v>
      </c>
      <c r="AQ123" s="58">
        <f t="shared" si="827"/>
        <v>0</v>
      </c>
      <c r="AR123" s="58">
        <f t="shared" si="828"/>
        <v>0</v>
      </c>
      <c r="AS123" s="58">
        <f t="shared" si="829"/>
        <v>0</v>
      </c>
      <c r="AT123" s="58">
        <f t="shared" si="830"/>
        <v>0</v>
      </c>
      <c r="AU123" s="58">
        <f t="shared" si="831"/>
        <v>0</v>
      </c>
      <c r="AV123" s="58">
        <f t="shared" si="832"/>
        <v>0</v>
      </c>
      <c r="AW123" s="58">
        <f t="shared" si="833"/>
        <v>0</v>
      </c>
      <c r="AX123" s="58">
        <f t="shared" si="834"/>
        <v>368117.48000000045</v>
      </c>
      <c r="AY123" s="58">
        <f t="shared" si="835"/>
        <v>0</v>
      </c>
      <c r="AZ123" s="58">
        <f t="shared" si="836"/>
        <v>368117.48000000045</v>
      </c>
      <c r="BA123" s="58">
        <f t="shared" si="837"/>
        <v>368117.48000000045</v>
      </c>
      <c r="BB123" s="59"/>
      <c r="BC123" s="60"/>
      <c r="BD123" s="58"/>
      <c r="BE123" s="58"/>
      <c r="BF123" s="58"/>
      <c r="BG123" s="58"/>
      <c r="BH123" s="58"/>
      <c r="BI123" s="58"/>
    </row>
    <row r="124" spans="1:61" ht="18" customHeight="1">
      <c r="A124" s="61">
        <v>2022</v>
      </c>
      <c r="B124" s="61">
        <v>8324</v>
      </c>
      <c r="C124" s="61">
        <v>2</v>
      </c>
      <c r="D124" s="61">
        <v>4</v>
      </c>
      <c r="E124" s="61">
        <v>1</v>
      </c>
      <c r="F124" s="61">
        <v>1000</v>
      </c>
      <c r="G124" s="61">
        <v>1200</v>
      </c>
      <c r="H124" s="61">
        <v>121</v>
      </c>
      <c r="I124" s="62" t="s">
        <v>7</v>
      </c>
      <c r="J124" s="63" t="s">
        <v>5</v>
      </c>
      <c r="L124" s="64">
        <v>0</v>
      </c>
      <c r="M124" s="64">
        <v>0</v>
      </c>
      <c r="N124" s="64">
        <v>0</v>
      </c>
      <c r="O124" s="64">
        <f>+O125</f>
        <v>10048013.640000001</v>
      </c>
      <c r="P124" s="64">
        <f t="shared" ref="P124:R124" si="839">+P125</f>
        <v>0</v>
      </c>
      <c r="Q124" s="64">
        <f t="shared" si="839"/>
        <v>10048013.640000001</v>
      </c>
      <c r="R124" s="64">
        <f t="shared" si="839"/>
        <v>10048013.640000001</v>
      </c>
      <c r="S124" s="64">
        <f t="shared" si="803"/>
        <v>0</v>
      </c>
      <c r="T124" s="64">
        <f t="shared" si="804"/>
        <v>0</v>
      </c>
      <c r="U124" s="64">
        <f t="shared" si="805"/>
        <v>0</v>
      </c>
      <c r="V124" s="64">
        <f t="shared" si="806"/>
        <v>7173683.6200000001</v>
      </c>
      <c r="W124" s="64">
        <f t="shared" si="807"/>
        <v>0</v>
      </c>
      <c r="X124" s="64">
        <f t="shared" si="808"/>
        <v>7173683.6200000001</v>
      </c>
      <c r="Y124" s="64">
        <f t="shared" si="809"/>
        <v>7173683.6200000001</v>
      </c>
      <c r="Z124" s="64">
        <f t="shared" si="810"/>
        <v>0</v>
      </c>
      <c r="AA124" s="64">
        <f t="shared" si="811"/>
        <v>0</v>
      </c>
      <c r="AB124" s="64">
        <f t="shared" si="812"/>
        <v>0</v>
      </c>
      <c r="AC124" s="64">
        <f t="shared" si="813"/>
        <v>0</v>
      </c>
      <c r="AD124" s="64">
        <f t="shared" si="814"/>
        <v>0</v>
      </c>
      <c r="AE124" s="64">
        <f t="shared" si="815"/>
        <v>0</v>
      </c>
      <c r="AF124" s="64">
        <f t="shared" si="816"/>
        <v>0</v>
      </c>
      <c r="AG124" s="64">
        <f t="shared" si="817"/>
        <v>0</v>
      </c>
      <c r="AH124" s="64">
        <f t="shared" si="818"/>
        <v>0</v>
      </c>
      <c r="AI124" s="64">
        <f t="shared" si="819"/>
        <v>0</v>
      </c>
      <c r="AJ124" s="64">
        <f t="shared" si="820"/>
        <v>2506212.54</v>
      </c>
      <c r="AK124" s="64">
        <f t="shared" si="821"/>
        <v>0</v>
      </c>
      <c r="AL124" s="64">
        <f t="shared" si="822"/>
        <v>2506212.54</v>
      </c>
      <c r="AM124" s="64">
        <f t="shared" si="823"/>
        <v>2506212.54</v>
      </c>
      <c r="AN124" s="64">
        <f t="shared" si="824"/>
        <v>0</v>
      </c>
      <c r="AO124" s="64">
        <f t="shared" si="825"/>
        <v>0</v>
      </c>
      <c r="AP124" s="64">
        <f t="shared" si="826"/>
        <v>0</v>
      </c>
      <c r="AQ124" s="64">
        <f t="shared" si="827"/>
        <v>0</v>
      </c>
      <c r="AR124" s="64">
        <f t="shared" si="828"/>
        <v>0</v>
      </c>
      <c r="AS124" s="64">
        <f t="shared" si="829"/>
        <v>0</v>
      </c>
      <c r="AT124" s="64">
        <f t="shared" si="830"/>
        <v>0</v>
      </c>
      <c r="AU124" s="64">
        <f t="shared" si="831"/>
        <v>0</v>
      </c>
      <c r="AV124" s="64">
        <f t="shared" si="832"/>
        <v>0</v>
      </c>
      <c r="AW124" s="64">
        <f t="shared" si="833"/>
        <v>0</v>
      </c>
      <c r="AX124" s="64">
        <f t="shared" si="834"/>
        <v>368117.48000000045</v>
      </c>
      <c r="AY124" s="64">
        <f t="shared" si="835"/>
        <v>0</v>
      </c>
      <c r="AZ124" s="64">
        <f t="shared" si="836"/>
        <v>368117.48000000045</v>
      </c>
      <c r="BA124" s="64">
        <f t="shared" si="837"/>
        <v>368117.48000000045</v>
      </c>
      <c r="BB124" s="65"/>
      <c r="BC124" s="66"/>
      <c r="BD124" s="64"/>
      <c r="BE124" s="64"/>
      <c r="BF124" s="64"/>
      <c r="BG124" s="64"/>
      <c r="BH124" s="64"/>
      <c r="BI124" s="64"/>
    </row>
    <row r="125" spans="1:61" ht="18" customHeight="1">
      <c r="A125" s="67">
        <v>2022</v>
      </c>
      <c r="B125" s="67">
        <v>8324</v>
      </c>
      <c r="C125" s="67">
        <v>2</v>
      </c>
      <c r="D125" s="67">
        <v>4</v>
      </c>
      <c r="E125" s="67">
        <v>1</v>
      </c>
      <c r="F125" s="67">
        <v>1000</v>
      </c>
      <c r="G125" s="67">
        <v>1200</v>
      </c>
      <c r="H125" s="67">
        <v>121</v>
      </c>
      <c r="I125" s="68" t="s">
        <v>116</v>
      </c>
      <c r="J125" s="69" t="s">
        <v>6</v>
      </c>
      <c r="L125" s="70">
        <v>0</v>
      </c>
      <c r="M125" s="70">
        <v>0</v>
      </c>
      <c r="N125" s="71">
        <v>0</v>
      </c>
      <c r="O125" s="70">
        <v>10048013.640000001</v>
      </c>
      <c r="P125" s="70">
        <v>0</v>
      </c>
      <c r="Q125" s="71">
        <f>+O125+P125</f>
        <v>10048013.640000001</v>
      </c>
      <c r="R125" s="71">
        <f>+N125+Q125</f>
        <v>10048013.640000001</v>
      </c>
      <c r="S125" s="70">
        <v>0</v>
      </c>
      <c r="T125" s="70">
        <v>0</v>
      </c>
      <c r="U125" s="70">
        <f t="shared" si="616"/>
        <v>0</v>
      </c>
      <c r="V125" s="70">
        <v>7173683.6200000001</v>
      </c>
      <c r="W125" s="70">
        <v>0</v>
      </c>
      <c r="X125" s="70">
        <f t="shared" si="617"/>
        <v>7173683.6200000001</v>
      </c>
      <c r="Y125" s="70">
        <f t="shared" si="618"/>
        <v>7173683.6200000001</v>
      </c>
      <c r="Z125" s="70">
        <v>0</v>
      </c>
      <c r="AA125" s="70">
        <v>0</v>
      </c>
      <c r="AB125" s="70">
        <f t="shared" si="619"/>
        <v>0</v>
      </c>
      <c r="AC125" s="70">
        <v>0</v>
      </c>
      <c r="AD125" s="70">
        <v>0</v>
      </c>
      <c r="AE125" s="70">
        <f t="shared" si="620"/>
        <v>0</v>
      </c>
      <c r="AF125" s="70">
        <f t="shared" si="621"/>
        <v>0</v>
      </c>
      <c r="AG125" s="70">
        <v>0</v>
      </c>
      <c r="AH125" s="70">
        <v>0</v>
      </c>
      <c r="AI125" s="70">
        <f t="shared" si="622"/>
        <v>0</v>
      </c>
      <c r="AJ125" s="70">
        <v>2506212.54</v>
      </c>
      <c r="AK125" s="70">
        <v>0</v>
      </c>
      <c r="AL125" s="70">
        <f t="shared" si="623"/>
        <v>2506212.54</v>
      </c>
      <c r="AM125" s="70">
        <f t="shared" si="624"/>
        <v>2506212.54</v>
      </c>
      <c r="AN125" s="70">
        <v>0</v>
      </c>
      <c r="AO125" s="70">
        <v>0</v>
      </c>
      <c r="AP125" s="70">
        <f t="shared" si="625"/>
        <v>0</v>
      </c>
      <c r="AQ125" s="70">
        <v>0</v>
      </c>
      <c r="AR125" s="70">
        <v>0</v>
      </c>
      <c r="AS125" s="70">
        <f t="shared" si="626"/>
        <v>0</v>
      </c>
      <c r="AT125" s="70">
        <f t="shared" si="627"/>
        <v>0</v>
      </c>
      <c r="AU125" s="70">
        <f t="shared" si="628"/>
        <v>0</v>
      </c>
      <c r="AV125" s="70">
        <f t="shared" si="629"/>
        <v>0</v>
      </c>
      <c r="AW125" s="70">
        <f t="shared" si="630"/>
        <v>0</v>
      </c>
      <c r="AX125" s="70">
        <f t="shared" si="631"/>
        <v>368117.48000000045</v>
      </c>
      <c r="AY125" s="70">
        <f t="shared" si="632"/>
        <v>0</v>
      </c>
      <c r="AZ125" s="70">
        <f t="shared" si="633"/>
        <v>368117.48000000045</v>
      </c>
      <c r="BA125" s="70">
        <f t="shared" si="634"/>
        <v>368117.48000000045</v>
      </c>
      <c r="BB125" s="72">
        <v>62</v>
      </c>
      <c r="BC125" s="73"/>
      <c r="BD125" s="72">
        <v>62</v>
      </c>
      <c r="BE125" s="70"/>
      <c r="BF125" s="70"/>
      <c r="BG125" s="70"/>
      <c r="BH125" s="72">
        <f>+BB125-BD125-BF125</f>
        <v>0</v>
      </c>
      <c r="BI125" s="72">
        <f>+BC125-BE125-BG125</f>
        <v>0</v>
      </c>
    </row>
    <row r="126" spans="1:61" ht="18" customHeight="1">
      <c r="A126" s="49">
        <v>2022</v>
      </c>
      <c r="B126" s="49">
        <v>8324</v>
      </c>
      <c r="C126" s="49">
        <v>2</v>
      </c>
      <c r="D126" s="49">
        <v>4</v>
      </c>
      <c r="E126" s="49">
        <v>1</v>
      </c>
      <c r="F126" s="49">
        <v>2000</v>
      </c>
      <c r="G126" s="49"/>
      <c r="H126" s="49"/>
      <c r="I126" s="50" t="s">
        <v>7</v>
      </c>
      <c r="J126" s="51" t="s">
        <v>8</v>
      </c>
      <c r="L126" s="52">
        <f>+L135+L127+L130</f>
        <v>0</v>
      </c>
      <c r="M126" s="52">
        <f t="shared" ref="M126:BA126" si="840">+M135+M127+M130</f>
        <v>0</v>
      </c>
      <c r="N126" s="52">
        <f t="shared" si="840"/>
        <v>0</v>
      </c>
      <c r="O126" s="52">
        <f t="shared" si="840"/>
        <v>114100.36</v>
      </c>
      <c r="P126" s="52">
        <f t="shared" si="840"/>
        <v>0</v>
      </c>
      <c r="Q126" s="52">
        <f t="shared" si="840"/>
        <v>114100.36</v>
      </c>
      <c r="R126" s="52">
        <f t="shared" si="840"/>
        <v>114100.36</v>
      </c>
      <c r="S126" s="52">
        <f t="shared" si="840"/>
        <v>0</v>
      </c>
      <c r="T126" s="52">
        <f t="shared" si="840"/>
        <v>0</v>
      </c>
      <c r="U126" s="52">
        <f t="shared" si="840"/>
        <v>0</v>
      </c>
      <c r="V126" s="52">
        <f t="shared" si="840"/>
        <v>4292</v>
      </c>
      <c r="W126" s="52">
        <f t="shared" si="840"/>
        <v>0</v>
      </c>
      <c r="X126" s="52">
        <f t="shared" si="840"/>
        <v>4292</v>
      </c>
      <c r="Y126" s="52">
        <f t="shared" si="840"/>
        <v>4292</v>
      </c>
      <c r="Z126" s="52">
        <f t="shared" si="840"/>
        <v>0</v>
      </c>
      <c r="AA126" s="52">
        <f t="shared" si="840"/>
        <v>0</v>
      </c>
      <c r="AB126" s="52">
        <f t="shared" si="840"/>
        <v>0</v>
      </c>
      <c r="AC126" s="52">
        <f t="shared" si="840"/>
        <v>107434.08</v>
      </c>
      <c r="AD126" s="52">
        <f t="shared" si="840"/>
        <v>0</v>
      </c>
      <c r="AE126" s="52">
        <f t="shared" si="840"/>
        <v>107434.08</v>
      </c>
      <c r="AF126" s="52">
        <f t="shared" si="840"/>
        <v>107434.08</v>
      </c>
      <c r="AG126" s="52">
        <f t="shared" si="840"/>
        <v>0</v>
      </c>
      <c r="AH126" s="52">
        <f t="shared" si="840"/>
        <v>0</v>
      </c>
      <c r="AI126" s="52">
        <f t="shared" si="840"/>
        <v>0</v>
      </c>
      <c r="AJ126" s="52">
        <f t="shared" si="840"/>
        <v>0</v>
      </c>
      <c r="AK126" s="52">
        <f t="shared" si="840"/>
        <v>0</v>
      </c>
      <c r="AL126" s="52">
        <f t="shared" si="840"/>
        <v>0</v>
      </c>
      <c r="AM126" s="52">
        <f t="shared" si="840"/>
        <v>0</v>
      </c>
      <c r="AN126" s="52">
        <f t="shared" si="840"/>
        <v>0</v>
      </c>
      <c r="AO126" s="52">
        <f t="shared" si="840"/>
        <v>0</v>
      </c>
      <c r="AP126" s="52">
        <f t="shared" si="840"/>
        <v>0</v>
      </c>
      <c r="AQ126" s="52">
        <f t="shared" si="840"/>
        <v>0</v>
      </c>
      <c r="AR126" s="52">
        <f t="shared" si="840"/>
        <v>0</v>
      </c>
      <c r="AS126" s="52">
        <f t="shared" si="840"/>
        <v>0</v>
      </c>
      <c r="AT126" s="52">
        <f t="shared" si="840"/>
        <v>0</v>
      </c>
      <c r="AU126" s="52">
        <f t="shared" si="840"/>
        <v>0</v>
      </c>
      <c r="AV126" s="52">
        <f t="shared" si="840"/>
        <v>0</v>
      </c>
      <c r="AW126" s="52">
        <f t="shared" si="840"/>
        <v>0</v>
      </c>
      <c r="AX126" s="52">
        <f t="shared" si="840"/>
        <v>2374.2799999999979</v>
      </c>
      <c r="AY126" s="52">
        <f t="shared" si="840"/>
        <v>0</v>
      </c>
      <c r="AZ126" s="52">
        <f t="shared" si="840"/>
        <v>2374.2799999999979</v>
      </c>
      <c r="BA126" s="52">
        <f t="shared" si="840"/>
        <v>2374.2799999999979</v>
      </c>
      <c r="BB126" s="53"/>
      <c r="BC126" s="53"/>
      <c r="BD126" s="52"/>
      <c r="BE126" s="52"/>
      <c r="BF126" s="52"/>
      <c r="BG126" s="52"/>
      <c r="BH126" s="52"/>
      <c r="BI126" s="52"/>
    </row>
    <row r="127" spans="1:61" ht="25.5">
      <c r="A127" s="55">
        <v>2022</v>
      </c>
      <c r="B127" s="55">
        <v>8324</v>
      </c>
      <c r="C127" s="55">
        <v>2</v>
      </c>
      <c r="D127" s="55">
        <v>4</v>
      </c>
      <c r="E127" s="55">
        <v>1</v>
      </c>
      <c r="F127" s="55">
        <v>2000</v>
      </c>
      <c r="G127" s="55">
        <v>2100</v>
      </c>
      <c r="H127" s="55"/>
      <c r="I127" s="56" t="s">
        <v>7</v>
      </c>
      <c r="J127" s="57" t="s">
        <v>9</v>
      </c>
      <c r="L127" s="58">
        <f t="shared" ref="L127:N127" si="841">+L128</f>
        <v>0</v>
      </c>
      <c r="M127" s="58">
        <f t="shared" si="841"/>
        <v>0</v>
      </c>
      <c r="N127" s="58">
        <f t="shared" si="841"/>
        <v>0</v>
      </c>
      <c r="O127" s="58">
        <f>+O128</f>
        <v>5000</v>
      </c>
      <c r="P127" s="58">
        <f t="shared" ref="P127:BA127" si="842">+P128</f>
        <v>0</v>
      </c>
      <c r="Q127" s="58">
        <f t="shared" si="842"/>
        <v>5000</v>
      </c>
      <c r="R127" s="58">
        <f t="shared" si="842"/>
        <v>5000</v>
      </c>
      <c r="S127" s="58">
        <f t="shared" si="842"/>
        <v>0</v>
      </c>
      <c r="T127" s="58">
        <f t="shared" si="842"/>
        <v>0</v>
      </c>
      <c r="U127" s="58">
        <f t="shared" si="842"/>
        <v>0</v>
      </c>
      <c r="V127" s="58">
        <f t="shared" si="842"/>
        <v>4292</v>
      </c>
      <c r="W127" s="58">
        <f t="shared" si="842"/>
        <v>0</v>
      </c>
      <c r="X127" s="58">
        <f t="shared" si="842"/>
        <v>4292</v>
      </c>
      <c r="Y127" s="58">
        <f t="shared" si="842"/>
        <v>4292</v>
      </c>
      <c r="Z127" s="58">
        <f t="shared" si="842"/>
        <v>0</v>
      </c>
      <c r="AA127" s="58">
        <f t="shared" si="842"/>
        <v>0</v>
      </c>
      <c r="AB127" s="58">
        <f t="shared" si="842"/>
        <v>0</v>
      </c>
      <c r="AC127" s="58">
        <f t="shared" si="842"/>
        <v>0</v>
      </c>
      <c r="AD127" s="58">
        <f t="shared" si="842"/>
        <v>0</v>
      </c>
      <c r="AE127" s="58">
        <f t="shared" si="842"/>
        <v>0</v>
      </c>
      <c r="AF127" s="58">
        <f t="shared" si="842"/>
        <v>0</v>
      </c>
      <c r="AG127" s="58">
        <f t="shared" si="842"/>
        <v>0</v>
      </c>
      <c r="AH127" s="58">
        <f t="shared" si="842"/>
        <v>0</v>
      </c>
      <c r="AI127" s="58">
        <f t="shared" si="842"/>
        <v>0</v>
      </c>
      <c r="AJ127" s="58">
        <f t="shared" si="842"/>
        <v>0</v>
      </c>
      <c r="AK127" s="58">
        <f t="shared" si="842"/>
        <v>0</v>
      </c>
      <c r="AL127" s="58">
        <f t="shared" si="842"/>
        <v>0</v>
      </c>
      <c r="AM127" s="58">
        <f t="shared" si="842"/>
        <v>0</v>
      </c>
      <c r="AN127" s="58">
        <f t="shared" si="842"/>
        <v>0</v>
      </c>
      <c r="AO127" s="58">
        <f t="shared" si="842"/>
        <v>0</v>
      </c>
      <c r="AP127" s="58">
        <f t="shared" si="842"/>
        <v>0</v>
      </c>
      <c r="AQ127" s="58">
        <f t="shared" si="842"/>
        <v>0</v>
      </c>
      <c r="AR127" s="58">
        <f t="shared" si="842"/>
        <v>0</v>
      </c>
      <c r="AS127" s="58">
        <f t="shared" si="842"/>
        <v>0</v>
      </c>
      <c r="AT127" s="58">
        <f t="shared" si="842"/>
        <v>0</v>
      </c>
      <c r="AU127" s="58">
        <f t="shared" si="842"/>
        <v>0</v>
      </c>
      <c r="AV127" s="58">
        <f t="shared" si="842"/>
        <v>0</v>
      </c>
      <c r="AW127" s="58">
        <f t="shared" si="842"/>
        <v>0</v>
      </c>
      <c r="AX127" s="58">
        <f t="shared" si="842"/>
        <v>708</v>
      </c>
      <c r="AY127" s="58">
        <f t="shared" si="842"/>
        <v>0</v>
      </c>
      <c r="AZ127" s="58">
        <f t="shared" si="842"/>
        <v>708</v>
      </c>
      <c r="BA127" s="58">
        <f t="shared" si="842"/>
        <v>708</v>
      </c>
      <c r="BB127" s="59"/>
      <c r="BC127" s="59"/>
      <c r="BD127" s="58"/>
      <c r="BE127" s="58"/>
      <c r="BF127" s="58"/>
      <c r="BG127" s="58"/>
      <c r="BH127" s="58"/>
      <c r="BI127" s="58"/>
    </row>
    <row r="128" spans="1:61" ht="25.5">
      <c r="A128" s="61">
        <v>2022</v>
      </c>
      <c r="B128" s="61">
        <v>8324</v>
      </c>
      <c r="C128" s="61">
        <v>2</v>
      </c>
      <c r="D128" s="61">
        <v>4</v>
      </c>
      <c r="E128" s="61">
        <v>1</v>
      </c>
      <c r="F128" s="61">
        <v>2000</v>
      </c>
      <c r="G128" s="61">
        <v>2100</v>
      </c>
      <c r="H128" s="61">
        <v>214</v>
      </c>
      <c r="I128" s="62" t="s">
        <v>7</v>
      </c>
      <c r="J128" s="63" t="s">
        <v>160</v>
      </c>
      <c r="L128" s="64">
        <v>0</v>
      </c>
      <c r="M128" s="64">
        <v>0</v>
      </c>
      <c r="N128" s="64">
        <v>0</v>
      </c>
      <c r="O128" s="64">
        <f>+O129</f>
        <v>5000</v>
      </c>
      <c r="P128" s="64">
        <f t="shared" ref="P128:R128" si="843">+P129</f>
        <v>0</v>
      </c>
      <c r="Q128" s="64">
        <f t="shared" si="843"/>
        <v>5000</v>
      </c>
      <c r="R128" s="64">
        <f t="shared" si="843"/>
        <v>5000</v>
      </c>
      <c r="S128" s="64">
        <v>0</v>
      </c>
      <c r="T128" s="64">
        <v>0</v>
      </c>
      <c r="U128" s="64">
        <f t="shared" ref="U128:U129" si="844">+S128+T128</f>
        <v>0</v>
      </c>
      <c r="V128" s="64">
        <f>+V129</f>
        <v>4292</v>
      </c>
      <c r="W128" s="64">
        <v>0</v>
      </c>
      <c r="X128" s="64">
        <f t="shared" ref="X128:X129" si="845">+V128+W128</f>
        <v>4292</v>
      </c>
      <c r="Y128" s="64">
        <f t="shared" ref="Y128:Y129" si="846">+U128+X128</f>
        <v>4292</v>
      </c>
      <c r="Z128" s="64">
        <v>0</v>
      </c>
      <c r="AA128" s="64">
        <v>0</v>
      </c>
      <c r="AB128" s="64">
        <f t="shared" ref="AB128:AB129" si="847">+Z128+AA128</f>
        <v>0</v>
      </c>
      <c r="AC128" s="64">
        <f>+AC129</f>
        <v>0</v>
      </c>
      <c r="AD128" s="64">
        <v>0</v>
      </c>
      <c r="AE128" s="64">
        <f t="shared" ref="AE128:AE129" si="848">+AC128+AD128</f>
        <v>0</v>
      </c>
      <c r="AF128" s="64">
        <f t="shared" ref="AF128:AF129" si="849">+AB128+AE128</f>
        <v>0</v>
      </c>
      <c r="AG128" s="64">
        <v>0</v>
      </c>
      <c r="AH128" s="64">
        <v>0</v>
      </c>
      <c r="AI128" s="64">
        <f t="shared" ref="AI128:AI129" si="850">+AG128+AH128</f>
        <v>0</v>
      </c>
      <c r="AJ128" s="64">
        <v>0</v>
      </c>
      <c r="AK128" s="64">
        <v>0</v>
      </c>
      <c r="AL128" s="64">
        <f t="shared" ref="AL128:AL129" si="851">+AJ128+AK128</f>
        <v>0</v>
      </c>
      <c r="AM128" s="64">
        <f t="shared" ref="AM128:AM129" si="852">+AI128+AL128</f>
        <v>0</v>
      </c>
      <c r="AN128" s="64">
        <v>0</v>
      </c>
      <c r="AO128" s="64">
        <v>0</v>
      </c>
      <c r="AP128" s="64">
        <f t="shared" ref="AP128:AP129" si="853">+AN128+AO128</f>
        <v>0</v>
      </c>
      <c r="AQ128" s="64">
        <v>0</v>
      </c>
      <c r="AR128" s="64">
        <v>0</v>
      </c>
      <c r="AS128" s="64">
        <f t="shared" ref="AS128:AS129" si="854">+AQ128+AR128</f>
        <v>0</v>
      </c>
      <c r="AT128" s="64">
        <f t="shared" ref="AT128:AT129" si="855">+AP128+AS128</f>
        <v>0</v>
      </c>
      <c r="AU128" s="64">
        <f t="shared" ref="AU128:AU129" si="856">+L128-S128-Z128-AG128-AN128</f>
        <v>0</v>
      </c>
      <c r="AV128" s="64">
        <f t="shared" ref="AV128:AV129" si="857">+M128-T128-AA128-AH128-AO128</f>
        <v>0</v>
      </c>
      <c r="AW128" s="64">
        <f t="shared" ref="AW128:AW129" si="858">+N128-U128-AB128-AI128-AP128</f>
        <v>0</v>
      </c>
      <c r="AX128" s="64">
        <f t="shared" ref="AX128:AX129" si="859">+O128-V128-AC128-AJ128-AQ128</f>
        <v>708</v>
      </c>
      <c r="AY128" s="64">
        <f t="shared" ref="AY128:AY129" si="860">+P128-W128-AD128-AK128-AR128</f>
        <v>0</v>
      </c>
      <c r="AZ128" s="64">
        <f t="shared" ref="AZ128:AZ129" si="861">+Q128-X128-AE128-AL128-AS128</f>
        <v>708</v>
      </c>
      <c r="BA128" s="64">
        <f t="shared" ref="BA128:BA129" si="862">+R128-Y128-AF128-AM128-AT128</f>
        <v>708</v>
      </c>
      <c r="BB128" s="65"/>
      <c r="BC128" s="66"/>
      <c r="BD128" s="64"/>
      <c r="BE128" s="64"/>
      <c r="BF128" s="64"/>
      <c r="BG128" s="64"/>
      <c r="BH128" s="64"/>
      <c r="BI128" s="64"/>
    </row>
    <row r="129" spans="1:61" ht="25.5">
      <c r="A129" s="67">
        <v>2022</v>
      </c>
      <c r="B129" s="67">
        <v>8324</v>
      </c>
      <c r="C129" s="67">
        <v>2</v>
      </c>
      <c r="D129" s="67">
        <v>4</v>
      </c>
      <c r="E129" s="67">
        <v>1</v>
      </c>
      <c r="F129" s="67">
        <v>2000</v>
      </c>
      <c r="G129" s="67">
        <v>2100</v>
      </c>
      <c r="H129" s="67">
        <v>214</v>
      </c>
      <c r="I129" s="68" t="s">
        <v>116</v>
      </c>
      <c r="J129" s="69" t="s">
        <v>167</v>
      </c>
      <c r="L129" s="70">
        <v>0</v>
      </c>
      <c r="M129" s="70">
        <v>0</v>
      </c>
      <c r="N129" s="71">
        <v>0</v>
      </c>
      <c r="O129" s="70">
        <v>5000</v>
      </c>
      <c r="P129" s="70">
        <v>0</v>
      </c>
      <c r="Q129" s="71">
        <f>+O129+P129</f>
        <v>5000</v>
      </c>
      <c r="R129" s="71">
        <f>+N129+Q129</f>
        <v>5000</v>
      </c>
      <c r="S129" s="70">
        <v>0</v>
      </c>
      <c r="T129" s="70">
        <v>0</v>
      </c>
      <c r="U129" s="70">
        <f t="shared" si="844"/>
        <v>0</v>
      </c>
      <c r="V129" s="70">
        <v>4292</v>
      </c>
      <c r="W129" s="70">
        <v>0</v>
      </c>
      <c r="X129" s="70">
        <f t="shared" si="845"/>
        <v>4292</v>
      </c>
      <c r="Y129" s="70">
        <f t="shared" si="846"/>
        <v>4292</v>
      </c>
      <c r="Z129" s="70">
        <v>0</v>
      </c>
      <c r="AA129" s="70">
        <v>0</v>
      </c>
      <c r="AB129" s="70">
        <f t="shared" si="847"/>
        <v>0</v>
      </c>
      <c r="AC129" s="70">
        <v>0</v>
      </c>
      <c r="AD129" s="70">
        <v>0</v>
      </c>
      <c r="AE129" s="70">
        <f t="shared" si="848"/>
        <v>0</v>
      </c>
      <c r="AF129" s="70">
        <f t="shared" si="849"/>
        <v>0</v>
      </c>
      <c r="AG129" s="70">
        <v>0</v>
      </c>
      <c r="AH129" s="70">
        <v>0</v>
      </c>
      <c r="AI129" s="70">
        <f t="shared" si="850"/>
        <v>0</v>
      </c>
      <c r="AJ129" s="70">
        <v>0</v>
      </c>
      <c r="AK129" s="70">
        <v>0</v>
      </c>
      <c r="AL129" s="70">
        <f t="shared" si="851"/>
        <v>0</v>
      </c>
      <c r="AM129" s="70">
        <f t="shared" si="852"/>
        <v>0</v>
      </c>
      <c r="AN129" s="70">
        <v>0</v>
      </c>
      <c r="AO129" s="70">
        <v>0</v>
      </c>
      <c r="AP129" s="70">
        <f t="shared" si="853"/>
        <v>0</v>
      </c>
      <c r="AQ129" s="70">
        <v>0</v>
      </c>
      <c r="AR129" s="70">
        <v>0</v>
      </c>
      <c r="AS129" s="70">
        <f t="shared" si="854"/>
        <v>0</v>
      </c>
      <c r="AT129" s="70">
        <f t="shared" si="855"/>
        <v>0</v>
      </c>
      <c r="AU129" s="70">
        <f t="shared" si="856"/>
        <v>0</v>
      </c>
      <c r="AV129" s="70">
        <f t="shared" si="857"/>
        <v>0</v>
      </c>
      <c r="AW129" s="70">
        <f t="shared" si="858"/>
        <v>0</v>
      </c>
      <c r="AX129" s="70">
        <f t="shared" si="859"/>
        <v>708</v>
      </c>
      <c r="AY129" s="70">
        <f t="shared" si="860"/>
        <v>0</v>
      </c>
      <c r="AZ129" s="70">
        <f t="shared" si="861"/>
        <v>708</v>
      </c>
      <c r="BA129" s="70">
        <f t="shared" si="862"/>
        <v>708</v>
      </c>
      <c r="BB129" s="72">
        <v>1</v>
      </c>
      <c r="BC129" s="73"/>
      <c r="BD129" s="72">
        <v>1</v>
      </c>
      <c r="BE129" s="70"/>
      <c r="BF129" s="70"/>
      <c r="BG129" s="70"/>
      <c r="BH129" s="72">
        <f>+BB129-BD129-BF129</f>
        <v>0</v>
      </c>
      <c r="BI129" s="72">
        <f>+BC129-BE129-BG129</f>
        <v>0</v>
      </c>
    </row>
    <row r="130" spans="1:61">
      <c r="A130" s="55">
        <v>2022</v>
      </c>
      <c r="B130" s="55">
        <v>8324</v>
      </c>
      <c r="C130" s="55">
        <v>2</v>
      </c>
      <c r="D130" s="55">
        <v>4</v>
      </c>
      <c r="E130" s="55">
        <v>1</v>
      </c>
      <c r="F130" s="55">
        <v>2000</v>
      </c>
      <c r="G130" s="55">
        <v>2400</v>
      </c>
      <c r="H130" s="55"/>
      <c r="I130" s="56" t="s">
        <v>7</v>
      </c>
      <c r="J130" s="57" t="s">
        <v>132</v>
      </c>
      <c r="L130" s="58">
        <v>0</v>
      </c>
      <c r="M130" s="58">
        <v>0</v>
      </c>
      <c r="N130" s="58">
        <v>0</v>
      </c>
      <c r="O130" s="58">
        <f>+O131+O133</f>
        <v>7180.36</v>
      </c>
      <c r="P130" s="58">
        <f t="shared" ref="P130:BA130" si="863">+P131+P133</f>
        <v>0</v>
      </c>
      <c r="Q130" s="58">
        <f t="shared" si="863"/>
        <v>7180.36</v>
      </c>
      <c r="R130" s="58">
        <f t="shared" si="863"/>
        <v>7180.36</v>
      </c>
      <c r="S130" s="58">
        <f t="shared" si="863"/>
        <v>0</v>
      </c>
      <c r="T130" s="58">
        <f t="shared" si="863"/>
        <v>0</v>
      </c>
      <c r="U130" s="58">
        <f t="shared" si="863"/>
        <v>0</v>
      </c>
      <c r="V130" s="58">
        <f t="shared" si="863"/>
        <v>0</v>
      </c>
      <c r="W130" s="58">
        <f t="shared" si="863"/>
        <v>0</v>
      </c>
      <c r="X130" s="58">
        <f t="shared" si="863"/>
        <v>0</v>
      </c>
      <c r="Y130" s="58">
        <f t="shared" si="863"/>
        <v>0</v>
      </c>
      <c r="Z130" s="58">
        <f t="shared" si="863"/>
        <v>0</v>
      </c>
      <c r="AA130" s="58">
        <f t="shared" si="863"/>
        <v>0</v>
      </c>
      <c r="AB130" s="58">
        <f t="shared" si="863"/>
        <v>0</v>
      </c>
      <c r="AC130" s="58">
        <f t="shared" si="863"/>
        <v>7076</v>
      </c>
      <c r="AD130" s="58">
        <f t="shared" si="863"/>
        <v>0</v>
      </c>
      <c r="AE130" s="58">
        <f t="shared" si="863"/>
        <v>7076</v>
      </c>
      <c r="AF130" s="58">
        <f t="shared" si="863"/>
        <v>7076</v>
      </c>
      <c r="AG130" s="58">
        <f t="shared" si="863"/>
        <v>0</v>
      </c>
      <c r="AH130" s="58">
        <f t="shared" si="863"/>
        <v>0</v>
      </c>
      <c r="AI130" s="58">
        <f t="shared" si="863"/>
        <v>0</v>
      </c>
      <c r="AJ130" s="58">
        <f t="shared" si="863"/>
        <v>0</v>
      </c>
      <c r="AK130" s="58">
        <f t="shared" si="863"/>
        <v>0</v>
      </c>
      <c r="AL130" s="58">
        <f t="shared" si="863"/>
        <v>0</v>
      </c>
      <c r="AM130" s="58">
        <f t="shared" si="863"/>
        <v>0</v>
      </c>
      <c r="AN130" s="58">
        <f t="shared" si="863"/>
        <v>0</v>
      </c>
      <c r="AO130" s="58">
        <f t="shared" si="863"/>
        <v>0</v>
      </c>
      <c r="AP130" s="58">
        <f t="shared" si="863"/>
        <v>0</v>
      </c>
      <c r="AQ130" s="58">
        <f t="shared" si="863"/>
        <v>0</v>
      </c>
      <c r="AR130" s="58">
        <f t="shared" si="863"/>
        <v>0</v>
      </c>
      <c r="AS130" s="58">
        <f t="shared" si="863"/>
        <v>0</v>
      </c>
      <c r="AT130" s="58">
        <f t="shared" si="863"/>
        <v>0</v>
      </c>
      <c r="AU130" s="58">
        <f t="shared" si="863"/>
        <v>0</v>
      </c>
      <c r="AV130" s="58">
        <f t="shared" si="863"/>
        <v>0</v>
      </c>
      <c r="AW130" s="58">
        <f t="shared" si="863"/>
        <v>0</v>
      </c>
      <c r="AX130" s="58">
        <f t="shared" si="863"/>
        <v>104.35999999999967</v>
      </c>
      <c r="AY130" s="58">
        <f t="shared" si="863"/>
        <v>0</v>
      </c>
      <c r="AZ130" s="58">
        <f t="shared" si="863"/>
        <v>104.35999999999967</v>
      </c>
      <c r="BA130" s="58">
        <f t="shared" si="863"/>
        <v>104.35999999999967</v>
      </c>
      <c r="BB130" s="59"/>
      <c r="BC130" s="59"/>
      <c r="BD130" s="58"/>
      <c r="BE130" s="58"/>
      <c r="BF130" s="58"/>
      <c r="BG130" s="58"/>
      <c r="BH130" s="58"/>
      <c r="BI130" s="58"/>
    </row>
    <row r="131" spans="1:61">
      <c r="A131" s="61">
        <v>2022</v>
      </c>
      <c r="B131" s="61">
        <v>8324</v>
      </c>
      <c r="C131" s="61">
        <v>2</v>
      </c>
      <c r="D131" s="61">
        <v>4</v>
      </c>
      <c r="E131" s="61">
        <v>1</v>
      </c>
      <c r="F131" s="61">
        <v>2000</v>
      </c>
      <c r="G131" s="61">
        <v>2400</v>
      </c>
      <c r="H131" s="61">
        <v>246</v>
      </c>
      <c r="I131" s="62" t="s">
        <v>7</v>
      </c>
      <c r="J131" s="63" t="s">
        <v>133</v>
      </c>
      <c r="L131" s="64">
        <v>0</v>
      </c>
      <c r="M131" s="64">
        <v>0</v>
      </c>
      <c r="N131" s="64">
        <v>0</v>
      </c>
      <c r="O131" s="64">
        <f>+O132</f>
        <v>7180.36</v>
      </c>
      <c r="P131" s="64">
        <f t="shared" ref="P131:R133" si="864">+P132</f>
        <v>0</v>
      </c>
      <c r="Q131" s="64">
        <f t="shared" si="864"/>
        <v>7180.36</v>
      </c>
      <c r="R131" s="64">
        <f t="shared" si="864"/>
        <v>7180.36</v>
      </c>
      <c r="S131" s="64">
        <v>0</v>
      </c>
      <c r="T131" s="64">
        <v>0</v>
      </c>
      <c r="U131" s="64">
        <f t="shared" ref="U131:U134" si="865">+S131+T131</f>
        <v>0</v>
      </c>
      <c r="V131" s="64">
        <f>+V132</f>
        <v>0</v>
      </c>
      <c r="W131" s="64">
        <v>0</v>
      </c>
      <c r="X131" s="64">
        <f t="shared" ref="X131:X134" si="866">+V131+W131</f>
        <v>0</v>
      </c>
      <c r="Y131" s="64">
        <f t="shared" ref="Y131:Y134" si="867">+U131+X131</f>
        <v>0</v>
      </c>
      <c r="Z131" s="64">
        <v>0</v>
      </c>
      <c r="AA131" s="64">
        <v>0</v>
      </c>
      <c r="AB131" s="64">
        <f t="shared" ref="AB131:AB134" si="868">+Z131+AA131</f>
        <v>0</v>
      </c>
      <c r="AC131" s="64">
        <f>+AC132</f>
        <v>7076</v>
      </c>
      <c r="AD131" s="64">
        <v>0</v>
      </c>
      <c r="AE131" s="64">
        <f t="shared" ref="AE131:AE134" si="869">+AC131+AD131</f>
        <v>7076</v>
      </c>
      <c r="AF131" s="64">
        <f t="shared" ref="AF131:AF134" si="870">+AB131+AE131</f>
        <v>7076</v>
      </c>
      <c r="AG131" s="64">
        <v>0</v>
      </c>
      <c r="AH131" s="64">
        <v>0</v>
      </c>
      <c r="AI131" s="64">
        <f t="shared" ref="AI131:AI134" si="871">+AG131+AH131</f>
        <v>0</v>
      </c>
      <c r="AJ131" s="64">
        <v>0</v>
      </c>
      <c r="AK131" s="64">
        <v>0</v>
      </c>
      <c r="AL131" s="64">
        <f t="shared" ref="AL131:AL134" si="872">+AJ131+AK131</f>
        <v>0</v>
      </c>
      <c r="AM131" s="64">
        <f t="shared" ref="AM131:AM134" si="873">+AI131+AL131</f>
        <v>0</v>
      </c>
      <c r="AN131" s="64">
        <v>0</v>
      </c>
      <c r="AO131" s="64">
        <v>0</v>
      </c>
      <c r="AP131" s="64">
        <f t="shared" ref="AP131:AP134" si="874">+AN131+AO131</f>
        <v>0</v>
      </c>
      <c r="AQ131" s="64">
        <v>0</v>
      </c>
      <c r="AR131" s="64">
        <v>0</v>
      </c>
      <c r="AS131" s="64">
        <f t="shared" ref="AS131:AS134" si="875">+AQ131+AR131</f>
        <v>0</v>
      </c>
      <c r="AT131" s="64">
        <f t="shared" ref="AT131:AT134" si="876">+AP131+AS131</f>
        <v>0</v>
      </c>
      <c r="AU131" s="64">
        <f t="shared" ref="AU131:AU134" si="877">+L131-S131-Z131-AG131-AN131</f>
        <v>0</v>
      </c>
      <c r="AV131" s="64">
        <f t="shared" ref="AV131:AV134" si="878">+M131-T131-AA131-AH131-AO131</f>
        <v>0</v>
      </c>
      <c r="AW131" s="64">
        <f t="shared" ref="AW131:AW134" si="879">+N131-U131-AB131-AI131-AP131</f>
        <v>0</v>
      </c>
      <c r="AX131" s="64">
        <f t="shared" ref="AX131:AX134" si="880">+O131-V131-AC131-AJ131-AQ131</f>
        <v>104.35999999999967</v>
      </c>
      <c r="AY131" s="64">
        <f t="shared" ref="AY131:AY134" si="881">+P131-W131-AD131-AK131-AR131</f>
        <v>0</v>
      </c>
      <c r="AZ131" s="64">
        <f t="shared" ref="AZ131:AZ134" si="882">+Q131-X131-AE131-AL131-AS131</f>
        <v>104.35999999999967</v>
      </c>
      <c r="BA131" s="64">
        <f t="shared" ref="BA131:BA134" si="883">+R131-Y131-AF131-AM131-AT131</f>
        <v>104.35999999999967</v>
      </c>
      <c r="BB131" s="65"/>
      <c r="BC131" s="66"/>
      <c r="BD131" s="64"/>
      <c r="BE131" s="64"/>
      <c r="BF131" s="64"/>
      <c r="BG131" s="64"/>
      <c r="BH131" s="64"/>
      <c r="BI131" s="64"/>
    </row>
    <row r="132" spans="1:61">
      <c r="A132" s="67">
        <v>2022</v>
      </c>
      <c r="B132" s="67">
        <v>8324</v>
      </c>
      <c r="C132" s="67">
        <v>2</v>
      </c>
      <c r="D132" s="67">
        <v>4</v>
      </c>
      <c r="E132" s="67">
        <v>1</v>
      </c>
      <c r="F132" s="67">
        <v>2000</v>
      </c>
      <c r="G132" s="67">
        <v>2400</v>
      </c>
      <c r="H132" s="67">
        <v>246</v>
      </c>
      <c r="I132" s="68" t="s">
        <v>116</v>
      </c>
      <c r="J132" s="69" t="s">
        <v>133</v>
      </c>
      <c r="L132" s="70">
        <v>0</v>
      </c>
      <c r="M132" s="70">
        <v>0</v>
      </c>
      <c r="N132" s="71">
        <v>0</v>
      </c>
      <c r="O132" s="70">
        <v>7180.36</v>
      </c>
      <c r="P132" s="70">
        <v>0</v>
      </c>
      <c r="Q132" s="71">
        <f>+O132+P132</f>
        <v>7180.36</v>
      </c>
      <c r="R132" s="71">
        <f>+N132+Q132</f>
        <v>7180.36</v>
      </c>
      <c r="S132" s="70">
        <v>0</v>
      </c>
      <c r="T132" s="70">
        <v>0</v>
      </c>
      <c r="U132" s="70">
        <f t="shared" si="865"/>
        <v>0</v>
      </c>
      <c r="V132" s="70">
        <v>0</v>
      </c>
      <c r="W132" s="70">
        <v>0</v>
      </c>
      <c r="X132" s="70">
        <f t="shared" si="866"/>
        <v>0</v>
      </c>
      <c r="Y132" s="70">
        <f t="shared" si="867"/>
        <v>0</v>
      </c>
      <c r="Z132" s="70">
        <v>0</v>
      </c>
      <c r="AA132" s="70">
        <v>0</v>
      </c>
      <c r="AB132" s="70">
        <f t="shared" si="868"/>
        <v>0</v>
      </c>
      <c r="AC132" s="70">
        <v>7076</v>
      </c>
      <c r="AD132" s="70">
        <v>0</v>
      </c>
      <c r="AE132" s="70">
        <f t="shared" si="869"/>
        <v>7076</v>
      </c>
      <c r="AF132" s="70">
        <f t="shared" si="870"/>
        <v>7076</v>
      </c>
      <c r="AG132" s="70">
        <v>0</v>
      </c>
      <c r="AH132" s="70">
        <v>0</v>
      </c>
      <c r="AI132" s="70">
        <f t="shared" si="871"/>
        <v>0</v>
      </c>
      <c r="AJ132" s="70">
        <v>0</v>
      </c>
      <c r="AK132" s="70">
        <v>0</v>
      </c>
      <c r="AL132" s="70">
        <f t="shared" si="872"/>
        <v>0</v>
      </c>
      <c r="AM132" s="70">
        <f t="shared" si="873"/>
        <v>0</v>
      </c>
      <c r="AN132" s="70">
        <v>0</v>
      </c>
      <c r="AO132" s="70">
        <v>0</v>
      </c>
      <c r="AP132" s="70">
        <f t="shared" si="874"/>
        <v>0</v>
      </c>
      <c r="AQ132" s="70">
        <v>0</v>
      </c>
      <c r="AR132" s="70">
        <v>0</v>
      </c>
      <c r="AS132" s="70">
        <f t="shared" si="875"/>
        <v>0</v>
      </c>
      <c r="AT132" s="70">
        <f t="shared" si="876"/>
        <v>0</v>
      </c>
      <c r="AU132" s="70">
        <f t="shared" si="877"/>
        <v>0</v>
      </c>
      <c r="AV132" s="70">
        <f t="shared" si="878"/>
        <v>0</v>
      </c>
      <c r="AW132" s="70">
        <f t="shared" si="879"/>
        <v>0</v>
      </c>
      <c r="AX132" s="70">
        <f t="shared" si="880"/>
        <v>104.35999999999967</v>
      </c>
      <c r="AY132" s="70">
        <f t="shared" si="881"/>
        <v>0</v>
      </c>
      <c r="AZ132" s="70">
        <f t="shared" si="882"/>
        <v>104.35999999999967</v>
      </c>
      <c r="BA132" s="70">
        <f t="shared" si="883"/>
        <v>104.35999999999967</v>
      </c>
      <c r="BB132" s="72">
        <v>1</v>
      </c>
      <c r="BC132" s="73"/>
      <c r="BD132" s="72"/>
      <c r="BE132" s="70"/>
      <c r="BF132" s="70"/>
      <c r="BG132" s="70"/>
      <c r="BH132" s="72">
        <f>+BB132-BD132-BF132</f>
        <v>1</v>
      </c>
      <c r="BI132" s="72">
        <f>+BC132-BE132-BG132</f>
        <v>0</v>
      </c>
    </row>
    <row r="133" spans="1:61">
      <c r="A133" s="61">
        <v>2022</v>
      </c>
      <c r="B133" s="61">
        <v>8324</v>
      </c>
      <c r="C133" s="61">
        <v>2</v>
      </c>
      <c r="D133" s="61">
        <v>4</v>
      </c>
      <c r="E133" s="61">
        <v>1</v>
      </c>
      <c r="F133" s="61">
        <v>2000</v>
      </c>
      <c r="G133" s="61">
        <v>2400</v>
      </c>
      <c r="H133" s="61">
        <v>248</v>
      </c>
      <c r="I133" s="62" t="s">
        <v>7</v>
      </c>
      <c r="J133" s="63" t="s">
        <v>133</v>
      </c>
      <c r="L133" s="64">
        <v>0</v>
      </c>
      <c r="M133" s="64">
        <v>0</v>
      </c>
      <c r="N133" s="64">
        <v>0</v>
      </c>
      <c r="O133" s="64">
        <f>+O134</f>
        <v>0</v>
      </c>
      <c r="P133" s="64">
        <f t="shared" si="864"/>
        <v>0</v>
      </c>
      <c r="Q133" s="64">
        <f t="shared" si="864"/>
        <v>0</v>
      </c>
      <c r="R133" s="64">
        <f t="shared" si="864"/>
        <v>0</v>
      </c>
      <c r="S133" s="64">
        <v>0</v>
      </c>
      <c r="T133" s="64">
        <v>0</v>
      </c>
      <c r="U133" s="64">
        <f t="shared" si="865"/>
        <v>0</v>
      </c>
      <c r="V133" s="64">
        <f>+V134</f>
        <v>0</v>
      </c>
      <c r="W133" s="64">
        <v>0</v>
      </c>
      <c r="X133" s="64">
        <f t="shared" si="866"/>
        <v>0</v>
      </c>
      <c r="Y133" s="64">
        <f t="shared" si="867"/>
        <v>0</v>
      </c>
      <c r="Z133" s="64">
        <v>0</v>
      </c>
      <c r="AA133" s="64">
        <v>0</v>
      </c>
      <c r="AB133" s="64">
        <f t="shared" si="868"/>
        <v>0</v>
      </c>
      <c r="AC133" s="64">
        <f>+AC134</f>
        <v>0</v>
      </c>
      <c r="AD133" s="64">
        <v>0</v>
      </c>
      <c r="AE133" s="64">
        <f t="shared" si="869"/>
        <v>0</v>
      </c>
      <c r="AF133" s="64">
        <f t="shared" si="870"/>
        <v>0</v>
      </c>
      <c r="AG133" s="64">
        <v>0</v>
      </c>
      <c r="AH133" s="64">
        <v>0</v>
      </c>
      <c r="AI133" s="64">
        <f t="shared" si="871"/>
        <v>0</v>
      </c>
      <c r="AJ133" s="64">
        <v>0</v>
      </c>
      <c r="AK133" s="64">
        <v>0</v>
      </c>
      <c r="AL133" s="64">
        <f t="shared" si="872"/>
        <v>0</v>
      </c>
      <c r="AM133" s="64">
        <f t="shared" si="873"/>
        <v>0</v>
      </c>
      <c r="AN133" s="64">
        <v>0</v>
      </c>
      <c r="AO133" s="64">
        <v>0</v>
      </c>
      <c r="AP133" s="64">
        <f t="shared" si="874"/>
        <v>0</v>
      </c>
      <c r="AQ133" s="64">
        <v>0</v>
      </c>
      <c r="AR133" s="64">
        <v>0</v>
      </c>
      <c r="AS133" s="64">
        <f t="shared" si="875"/>
        <v>0</v>
      </c>
      <c r="AT133" s="64">
        <f t="shared" si="876"/>
        <v>0</v>
      </c>
      <c r="AU133" s="64">
        <f t="shared" si="877"/>
        <v>0</v>
      </c>
      <c r="AV133" s="64">
        <f t="shared" si="878"/>
        <v>0</v>
      </c>
      <c r="AW133" s="64">
        <f t="shared" si="879"/>
        <v>0</v>
      </c>
      <c r="AX133" s="64">
        <f t="shared" si="880"/>
        <v>0</v>
      </c>
      <c r="AY133" s="64">
        <f t="shared" si="881"/>
        <v>0</v>
      </c>
      <c r="AZ133" s="64">
        <f t="shared" si="882"/>
        <v>0</v>
      </c>
      <c r="BA133" s="64">
        <f t="shared" si="883"/>
        <v>0</v>
      </c>
      <c r="BB133" s="65"/>
      <c r="BC133" s="66"/>
      <c r="BD133" s="64"/>
      <c r="BE133" s="64"/>
      <c r="BF133" s="64"/>
      <c r="BG133" s="64"/>
      <c r="BH133" s="64"/>
      <c r="BI133" s="64"/>
    </row>
    <row r="134" spans="1:61">
      <c r="A134" s="67">
        <v>2022</v>
      </c>
      <c r="B134" s="67">
        <v>8324</v>
      </c>
      <c r="C134" s="67">
        <v>2</v>
      </c>
      <c r="D134" s="67">
        <v>4</v>
      </c>
      <c r="E134" s="67">
        <v>1</v>
      </c>
      <c r="F134" s="67">
        <v>2000</v>
      </c>
      <c r="G134" s="67">
        <v>2400</v>
      </c>
      <c r="H134" s="67">
        <v>248</v>
      </c>
      <c r="I134" s="68" t="s">
        <v>116</v>
      </c>
      <c r="J134" s="69" t="s">
        <v>133</v>
      </c>
      <c r="L134" s="70">
        <v>0</v>
      </c>
      <c r="M134" s="70">
        <v>0</v>
      </c>
      <c r="N134" s="71">
        <v>0</v>
      </c>
      <c r="O134" s="70">
        <v>0</v>
      </c>
      <c r="P134" s="70">
        <v>0</v>
      </c>
      <c r="Q134" s="71">
        <f>+O134+P134</f>
        <v>0</v>
      </c>
      <c r="R134" s="71">
        <f>+N134+Q134</f>
        <v>0</v>
      </c>
      <c r="S134" s="70">
        <v>0</v>
      </c>
      <c r="T134" s="70">
        <v>0</v>
      </c>
      <c r="U134" s="70">
        <f t="shared" si="865"/>
        <v>0</v>
      </c>
      <c r="V134" s="70">
        <v>0</v>
      </c>
      <c r="W134" s="70">
        <v>0</v>
      </c>
      <c r="X134" s="70">
        <f t="shared" si="866"/>
        <v>0</v>
      </c>
      <c r="Y134" s="70">
        <f t="shared" si="867"/>
        <v>0</v>
      </c>
      <c r="Z134" s="70">
        <v>0</v>
      </c>
      <c r="AA134" s="70">
        <v>0</v>
      </c>
      <c r="AB134" s="70">
        <f t="shared" si="868"/>
        <v>0</v>
      </c>
      <c r="AC134" s="70">
        <v>0</v>
      </c>
      <c r="AD134" s="70">
        <v>0</v>
      </c>
      <c r="AE134" s="70">
        <f t="shared" si="869"/>
        <v>0</v>
      </c>
      <c r="AF134" s="70">
        <f t="shared" si="870"/>
        <v>0</v>
      </c>
      <c r="AG134" s="70">
        <v>0</v>
      </c>
      <c r="AH134" s="70">
        <v>0</v>
      </c>
      <c r="AI134" s="70">
        <f t="shared" si="871"/>
        <v>0</v>
      </c>
      <c r="AJ134" s="70">
        <v>0</v>
      </c>
      <c r="AK134" s="70">
        <v>0</v>
      </c>
      <c r="AL134" s="70">
        <f t="shared" si="872"/>
        <v>0</v>
      </c>
      <c r="AM134" s="70">
        <f t="shared" si="873"/>
        <v>0</v>
      </c>
      <c r="AN134" s="70">
        <v>0</v>
      </c>
      <c r="AO134" s="70">
        <v>0</v>
      </c>
      <c r="AP134" s="70">
        <f t="shared" si="874"/>
        <v>0</v>
      </c>
      <c r="AQ134" s="70">
        <v>0</v>
      </c>
      <c r="AR134" s="70">
        <v>0</v>
      </c>
      <c r="AS134" s="70">
        <f t="shared" si="875"/>
        <v>0</v>
      </c>
      <c r="AT134" s="70">
        <f t="shared" si="876"/>
        <v>0</v>
      </c>
      <c r="AU134" s="70">
        <f t="shared" si="877"/>
        <v>0</v>
      </c>
      <c r="AV134" s="70">
        <f t="shared" si="878"/>
        <v>0</v>
      </c>
      <c r="AW134" s="70">
        <f t="shared" si="879"/>
        <v>0</v>
      </c>
      <c r="AX134" s="70">
        <f t="shared" si="880"/>
        <v>0</v>
      </c>
      <c r="AY134" s="70">
        <f t="shared" si="881"/>
        <v>0</v>
      </c>
      <c r="AZ134" s="70">
        <f t="shared" si="882"/>
        <v>0</v>
      </c>
      <c r="BA134" s="70">
        <f t="shared" si="883"/>
        <v>0</v>
      </c>
      <c r="BB134" s="72">
        <v>0</v>
      </c>
      <c r="BC134" s="73"/>
      <c r="BD134" s="72"/>
      <c r="BE134" s="70"/>
      <c r="BF134" s="70"/>
      <c r="BG134" s="70"/>
      <c r="BH134" s="72">
        <f>+BB134-BD134-BF134</f>
        <v>0</v>
      </c>
      <c r="BI134" s="72">
        <f>+BC134-BE134-BG134</f>
        <v>0</v>
      </c>
    </row>
    <row r="135" spans="1:61" ht="23.25" customHeight="1">
      <c r="A135" s="55">
        <v>2022</v>
      </c>
      <c r="B135" s="55">
        <v>8324</v>
      </c>
      <c r="C135" s="55">
        <v>2</v>
      </c>
      <c r="D135" s="55">
        <v>4</v>
      </c>
      <c r="E135" s="55">
        <v>1</v>
      </c>
      <c r="F135" s="55">
        <v>2000</v>
      </c>
      <c r="G135" s="55">
        <v>2900</v>
      </c>
      <c r="H135" s="55"/>
      <c r="I135" s="56" t="s">
        <v>7</v>
      </c>
      <c r="J135" s="57" t="s">
        <v>15</v>
      </c>
      <c r="L135" s="58">
        <v>0</v>
      </c>
      <c r="M135" s="58">
        <v>0</v>
      </c>
      <c r="N135" s="58">
        <v>0</v>
      </c>
      <c r="O135" s="58">
        <f>+O136+O138</f>
        <v>101920</v>
      </c>
      <c r="P135" s="58">
        <f t="shared" ref="P135:BA135" si="884">+P136+P138</f>
        <v>0</v>
      </c>
      <c r="Q135" s="58">
        <f t="shared" si="884"/>
        <v>101920</v>
      </c>
      <c r="R135" s="58">
        <f t="shared" si="884"/>
        <v>101920</v>
      </c>
      <c r="S135" s="58">
        <f t="shared" si="884"/>
        <v>0</v>
      </c>
      <c r="T135" s="58">
        <f t="shared" si="884"/>
        <v>0</v>
      </c>
      <c r="U135" s="58">
        <f t="shared" si="884"/>
        <v>0</v>
      </c>
      <c r="V135" s="58">
        <f t="shared" si="884"/>
        <v>0</v>
      </c>
      <c r="W135" s="58">
        <f t="shared" si="884"/>
        <v>0</v>
      </c>
      <c r="X135" s="58">
        <f t="shared" si="884"/>
        <v>0</v>
      </c>
      <c r="Y135" s="58">
        <f t="shared" si="884"/>
        <v>0</v>
      </c>
      <c r="Z135" s="58">
        <f t="shared" si="884"/>
        <v>0</v>
      </c>
      <c r="AA135" s="58">
        <f t="shared" si="884"/>
        <v>0</v>
      </c>
      <c r="AB135" s="58">
        <f t="shared" si="884"/>
        <v>0</v>
      </c>
      <c r="AC135" s="58">
        <f t="shared" si="884"/>
        <v>100358.08</v>
      </c>
      <c r="AD135" s="58">
        <f t="shared" si="884"/>
        <v>0</v>
      </c>
      <c r="AE135" s="58">
        <f t="shared" si="884"/>
        <v>100358.08</v>
      </c>
      <c r="AF135" s="58">
        <f t="shared" si="884"/>
        <v>100358.08</v>
      </c>
      <c r="AG135" s="58">
        <f t="shared" si="884"/>
        <v>0</v>
      </c>
      <c r="AH135" s="58">
        <f t="shared" si="884"/>
        <v>0</v>
      </c>
      <c r="AI135" s="58">
        <f t="shared" si="884"/>
        <v>0</v>
      </c>
      <c r="AJ135" s="58">
        <f t="shared" si="884"/>
        <v>0</v>
      </c>
      <c r="AK135" s="58">
        <f t="shared" si="884"/>
        <v>0</v>
      </c>
      <c r="AL135" s="58">
        <f t="shared" si="884"/>
        <v>0</v>
      </c>
      <c r="AM135" s="58">
        <f t="shared" si="884"/>
        <v>0</v>
      </c>
      <c r="AN135" s="58">
        <f t="shared" si="884"/>
        <v>0</v>
      </c>
      <c r="AO135" s="58">
        <f t="shared" si="884"/>
        <v>0</v>
      </c>
      <c r="AP135" s="58">
        <f t="shared" si="884"/>
        <v>0</v>
      </c>
      <c r="AQ135" s="58">
        <f t="shared" si="884"/>
        <v>0</v>
      </c>
      <c r="AR135" s="58">
        <f t="shared" si="884"/>
        <v>0</v>
      </c>
      <c r="AS135" s="58">
        <f t="shared" si="884"/>
        <v>0</v>
      </c>
      <c r="AT135" s="58">
        <f t="shared" si="884"/>
        <v>0</v>
      </c>
      <c r="AU135" s="58">
        <f t="shared" si="884"/>
        <v>0</v>
      </c>
      <c r="AV135" s="58">
        <f t="shared" si="884"/>
        <v>0</v>
      </c>
      <c r="AW135" s="58">
        <f t="shared" si="884"/>
        <v>0</v>
      </c>
      <c r="AX135" s="58">
        <f t="shared" si="884"/>
        <v>1561.9199999999983</v>
      </c>
      <c r="AY135" s="58">
        <f t="shared" si="884"/>
        <v>0</v>
      </c>
      <c r="AZ135" s="58">
        <f t="shared" si="884"/>
        <v>1561.9199999999983</v>
      </c>
      <c r="BA135" s="58">
        <f t="shared" si="884"/>
        <v>1561.9199999999983</v>
      </c>
      <c r="BB135" s="59"/>
      <c r="BC135" s="59"/>
      <c r="BD135" s="58"/>
      <c r="BE135" s="58"/>
      <c r="BF135" s="58"/>
      <c r="BG135" s="58"/>
      <c r="BH135" s="58"/>
      <c r="BI135" s="58"/>
    </row>
    <row r="136" spans="1:61" ht="18" customHeight="1">
      <c r="A136" s="61">
        <v>2022</v>
      </c>
      <c r="B136" s="61">
        <v>8324</v>
      </c>
      <c r="C136" s="61">
        <v>2</v>
      </c>
      <c r="D136" s="61">
        <v>4</v>
      </c>
      <c r="E136" s="61">
        <v>1</v>
      </c>
      <c r="F136" s="61">
        <v>2000</v>
      </c>
      <c r="G136" s="61">
        <v>2900</v>
      </c>
      <c r="H136" s="61">
        <v>291</v>
      </c>
      <c r="I136" s="62" t="s">
        <v>7</v>
      </c>
      <c r="J136" s="63" t="s">
        <v>153</v>
      </c>
      <c r="L136" s="64">
        <v>0</v>
      </c>
      <c r="M136" s="64">
        <v>0</v>
      </c>
      <c r="N136" s="64">
        <v>0</v>
      </c>
      <c r="O136" s="64">
        <f>+O137</f>
        <v>47100</v>
      </c>
      <c r="P136" s="64">
        <f t="shared" ref="P136:R138" si="885">+P137</f>
        <v>0</v>
      </c>
      <c r="Q136" s="64">
        <f t="shared" si="885"/>
        <v>47100</v>
      </c>
      <c r="R136" s="64">
        <f t="shared" si="885"/>
        <v>47100</v>
      </c>
      <c r="S136" s="64">
        <v>0</v>
      </c>
      <c r="T136" s="64">
        <v>0</v>
      </c>
      <c r="U136" s="64">
        <f t="shared" ref="U136:U137" si="886">+S136+T136</f>
        <v>0</v>
      </c>
      <c r="V136" s="64">
        <f>+V137</f>
        <v>0</v>
      </c>
      <c r="W136" s="64">
        <v>0</v>
      </c>
      <c r="X136" s="64">
        <f t="shared" ref="X136:X137" si="887">+V136+W136</f>
        <v>0</v>
      </c>
      <c r="Y136" s="64">
        <f t="shared" ref="Y136:Y137" si="888">+U136+X136</f>
        <v>0</v>
      </c>
      <c r="Z136" s="64">
        <v>0</v>
      </c>
      <c r="AA136" s="64">
        <v>0</v>
      </c>
      <c r="AB136" s="64">
        <f t="shared" ref="AB136:AB137" si="889">+Z136+AA136</f>
        <v>0</v>
      </c>
      <c r="AC136" s="64">
        <f>+AC137</f>
        <v>46805.07</v>
      </c>
      <c r="AD136" s="64">
        <v>0</v>
      </c>
      <c r="AE136" s="64">
        <f t="shared" ref="AE136:AE137" si="890">+AC136+AD136</f>
        <v>46805.07</v>
      </c>
      <c r="AF136" s="64">
        <f t="shared" ref="AF136:AF137" si="891">+AB136+AE136</f>
        <v>46805.07</v>
      </c>
      <c r="AG136" s="64">
        <v>0</v>
      </c>
      <c r="AH136" s="64">
        <v>0</v>
      </c>
      <c r="AI136" s="64">
        <f t="shared" ref="AI136:AI137" si="892">+AG136+AH136</f>
        <v>0</v>
      </c>
      <c r="AJ136" s="64">
        <v>0</v>
      </c>
      <c r="AK136" s="64">
        <v>0</v>
      </c>
      <c r="AL136" s="64">
        <f t="shared" ref="AL136:AL137" si="893">+AJ136+AK136</f>
        <v>0</v>
      </c>
      <c r="AM136" s="64">
        <f t="shared" ref="AM136:AM137" si="894">+AI136+AL136</f>
        <v>0</v>
      </c>
      <c r="AN136" s="64">
        <v>0</v>
      </c>
      <c r="AO136" s="64">
        <v>0</v>
      </c>
      <c r="AP136" s="64">
        <f t="shared" ref="AP136:AP137" si="895">+AN136+AO136</f>
        <v>0</v>
      </c>
      <c r="AQ136" s="64">
        <v>0</v>
      </c>
      <c r="AR136" s="64">
        <v>0</v>
      </c>
      <c r="AS136" s="64">
        <f t="shared" ref="AS136:AS137" si="896">+AQ136+AR136</f>
        <v>0</v>
      </c>
      <c r="AT136" s="64">
        <f t="shared" ref="AT136:AT137" si="897">+AP136+AS136</f>
        <v>0</v>
      </c>
      <c r="AU136" s="64">
        <f t="shared" ref="AU136:AU137" si="898">+L136-S136-Z136-AG136-AN136</f>
        <v>0</v>
      </c>
      <c r="AV136" s="64">
        <f t="shared" ref="AV136:AV137" si="899">+M136-T136-AA136-AH136-AO136</f>
        <v>0</v>
      </c>
      <c r="AW136" s="64">
        <f t="shared" ref="AW136:AW137" si="900">+N136-U136-AB136-AI136-AP136</f>
        <v>0</v>
      </c>
      <c r="AX136" s="64">
        <f t="shared" ref="AX136:AX137" si="901">+O136-V136-AC136-AJ136-AQ136</f>
        <v>294.93000000000029</v>
      </c>
      <c r="AY136" s="64">
        <f t="shared" ref="AY136:AY137" si="902">+P136-W136-AD136-AK136-AR136</f>
        <v>0</v>
      </c>
      <c r="AZ136" s="64">
        <f t="shared" ref="AZ136:AZ137" si="903">+Q136-X136-AE136-AL136-AS136</f>
        <v>294.93000000000029</v>
      </c>
      <c r="BA136" s="64">
        <f t="shared" ref="BA136:BA137" si="904">+R136-Y136-AF136-AM136-AT136</f>
        <v>294.93000000000029</v>
      </c>
      <c r="BB136" s="65"/>
      <c r="BC136" s="66"/>
      <c r="BD136" s="64"/>
      <c r="BE136" s="64"/>
      <c r="BF136" s="64"/>
      <c r="BG136" s="64"/>
      <c r="BH136" s="64"/>
      <c r="BI136" s="64"/>
    </row>
    <row r="137" spans="1:61" ht="18" customHeight="1">
      <c r="A137" s="67">
        <v>2022</v>
      </c>
      <c r="B137" s="67">
        <v>8324</v>
      </c>
      <c r="C137" s="67">
        <v>2</v>
      </c>
      <c r="D137" s="67">
        <v>4</v>
      </c>
      <c r="E137" s="67">
        <v>1</v>
      </c>
      <c r="F137" s="67">
        <v>2000</v>
      </c>
      <c r="G137" s="67">
        <v>2900</v>
      </c>
      <c r="H137" s="67">
        <v>291</v>
      </c>
      <c r="I137" s="68" t="s">
        <v>116</v>
      </c>
      <c r="J137" s="69" t="s">
        <v>153</v>
      </c>
      <c r="L137" s="70">
        <v>0</v>
      </c>
      <c r="M137" s="70">
        <v>0</v>
      </c>
      <c r="N137" s="71">
        <v>0</v>
      </c>
      <c r="O137" s="70">
        <v>47100</v>
      </c>
      <c r="P137" s="70">
        <v>0</v>
      </c>
      <c r="Q137" s="71">
        <f>+O137+P137</f>
        <v>47100</v>
      </c>
      <c r="R137" s="71">
        <f>+N137+Q137</f>
        <v>47100</v>
      </c>
      <c r="S137" s="70">
        <v>0</v>
      </c>
      <c r="T137" s="70">
        <v>0</v>
      </c>
      <c r="U137" s="70">
        <f t="shared" si="886"/>
        <v>0</v>
      </c>
      <c r="V137" s="70">
        <v>0</v>
      </c>
      <c r="W137" s="70">
        <v>0</v>
      </c>
      <c r="X137" s="70">
        <f t="shared" si="887"/>
        <v>0</v>
      </c>
      <c r="Y137" s="70">
        <f t="shared" si="888"/>
        <v>0</v>
      </c>
      <c r="Z137" s="70">
        <v>0</v>
      </c>
      <c r="AA137" s="70">
        <v>0</v>
      </c>
      <c r="AB137" s="70">
        <f t="shared" si="889"/>
        <v>0</v>
      </c>
      <c r="AC137" s="70">
        <v>46805.07</v>
      </c>
      <c r="AD137" s="70">
        <v>0</v>
      </c>
      <c r="AE137" s="70">
        <f t="shared" si="890"/>
        <v>46805.07</v>
      </c>
      <c r="AF137" s="70">
        <f t="shared" si="891"/>
        <v>46805.07</v>
      </c>
      <c r="AG137" s="70">
        <v>0</v>
      </c>
      <c r="AH137" s="70">
        <v>0</v>
      </c>
      <c r="AI137" s="70">
        <f t="shared" si="892"/>
        <v>0</v>
      </c>
      <c r="AJ137" s="70">
        <v>0</v>
      </c>
      <c r="AK137" s="70">
        <v>0</v>
      </c>
      <c r="AL137" s="70">
        <f t="shared" si="893"/>
        <v>0</v>
      </c>
      <c r="AM137" s="70">
        <f t="shared" si="894"/>
        <v>0</v>
      </c>
      <c r="AN137" s="70">
        <v>0</v>
      </c>
      <c r="AO137" s="70">
        <v>0</v>
      </c>
      <c r="AP137" s="70">
        <f t="shared" si="895"/>
        <v>0</v>
      </c>
      <c r="AQ137" s="70">
        <v>0</v>
      </c>
      <c r="AR137" s="70">
        <v>0</v>
      </c>
      <c r="AS137" s="70">
        <f t="shared" si="896"/>
        <v>0</v>
      </c>
      <c r="AT137" s="70">
        <f t="shared" si="897"/>
        <v>0</v>
      </c>
      <c r="AU137" s="70">
        <f t="shared" si="898"/>
        <v>0</v>
      </c>
      <c r="AV137" s="70">
        <f t="shared" si="899"/>
        <v>0</v>
      </c>
      <c r="AW137" s="70">
        <f t="shared" si="900"/>
        <v>0</v>
      </c>
      <c r="AX137" s="70">
        <f t="shared" si="901"/>
        <v>294.93000000000029</v>
      </c>
      <c r="AY137" s="70">
        <f t="shared" si="902"/>
        <v>0</v>
      </c>
      <c r="AZ137" s="70">
        <f t="shared" si="903"/>
        <v>294.93000000000029</v>
      </c>
      <c r="BA137" s="70">
        <f t="shared" si="904"/>
        <v>294.93000000000029</v>
      </c>
      <c r="BB137" s="72">
        <v>4</v>
      </c>
      <c r="BC137" s="73"/>
      <c r="BD137" s="72"/>
      <c r="BE137" s="70"/>
      <c r="BF137" s="70"/>
      <c r="BG137" s="70"/>
      <c r="BH137" s="72">
        <f>+BB137-BD137-BF137</f>
        <v>4</v>
      </c>
      <c r="BI137" s="72">
        <f>+BC137-BE137-BG137</f>
        <v>0</v>
      </c>
    </row>
    <row r="138" spans="1:61" ht="18" customHeight="1">
      <c r="A138" s="61">
        <v>2022</v>
      </c>
      <c r="B138" s="61">
        <v>8324</v>
      </c>
      <c r="C138" s="61">
        <v>2</v>
      </c>
      <c r="D138" s="61">
        <v>4</v>
      </c>
      <c r="E138" s="61">
        <v>1</v>
      </c>
      <c r="F138" s="61">
        <v>2000</v>
      </c>
      <c r="G138" s="61">
        <v>2900</v>
      </c>
      <c r="H138" s="61">
        <v>294</v>
      </c>
      <c r="I138" s="62" t="s">
        <v>7</v>
      </c>
      <c r="J138" s="63" t="s">
        <v>16</v>
      </c>
      <c r="L138" s="64">
        <v>0</v>
      </c>
      <c r="M138" s="64">
        <v>0</v>
      </c>
      <c r="N138" s="64">
        <v>0</v>
      </c>
      <c r="O138" s="64">
        <f>+O139</f>
        <v>54820</v>
      </c>
      <c r="P138" s="64">
        <f t="shared" si="885"/>
        <v>0</v>
      </c>
      <c r="Q138" s="64">
        <f t="shared" si="885"/>
        <v>54820</v>
      </c>
      <c r="R138" s="64">
        <f t="shared" si="885"/>
        <v>54820</v>
      </c>
      <c r="S138" s="64">
        <v>0</v>
      </c>
      <c r="T138" s="64">
        <v>0</v>
      </c>
      <c r="U138" s="64">
        <f t="shared" ref="U138:U139" si="905">+S138+T138</f>
        <v>0</v>
      </c>
      <c r="V138" s="64">
        <f>+V139</f>
        <v>0</v>
      </c>
      <c r="W138" s="64">
        <v>0</v>
      </c>
      <c r="X138" s="64">
        <f t="shared" ref="X138:X139" si="906">+V138+W138</f>
        <v>0</v>
      </c>
      <c r="Y138" s="64">
        <f t="shared" ref="Y138:Y139" si="907">+U138+X138</f>
        <v>0</v>
      </c>
      <c r="Z138" s="64">
        <v>0</v>
      </c>
      <c r="AA138" s="64">
        <v>0</v>
      </c>
      <c r="AB138" s="64">
        <f t="shared" ref="AB138:AB139" si="908">+Z138+AA138</f>
        <v>0</v>
      </c>
      <c r="AC138" s="64">
        <f>+AC139</f>
        <v>53553.01</v>
      </c>
      <c r="AD138" s="64">
        <v>0</v>
      </c>
      <c r="AE138" s="64">
        <f t="shared" ref="AE138:AE139" si="909">+AC138+AD138</f>
        <v>53553.01</v>
      </c>
      <c r="AF138" s="64">
        <f t="shared" ref="AF138:AF139" si="910">+AB138+AE138</f>
        <v>53553.01</v>
      </c>
      <c r="AG138" s="64">
        <v>0</v>
      </c>
      <c r="AH138" s="64">
        <v>0</v>
      </c>
      <c r="AI138" s="64">
        <f t="shared" ref="AI138:AI139" si="911">+AG138+AH138</f>
        <v>0</v>
      </c>
      <c r="AJ138" s="64">
        <v>0</v>
      </c>
      <c r="AK138" s="64">
        <v>0</v>
      </c>
      <c r="AL138" s="64">
        <f t="shared" ref="AL138:AL139" si="912">+AJ138+AK138</f>
        <v>0</v>
      </c>
      <c r="AM138" s="64">
        <f t="shared" ref="AM138:AM139" si="913">+AI138+AL138</f>
        <v>0</v>
      </c>
      <c r="AN138" s="64">
        <v>0</v>
      </c>
      <c r="AO138" s="64">
        <v>0</v>
      </c>
      <c r="AP138" s="64">
        <f t="shared" ref="AP138:AP139" si="914">+AN138+AO138</f>
        <v>0</v>
      </c>
      <c r="AQ138" s="64">
        <v>0</v>
      </c>
      <c r="AR138" s="64">
        <v>0</v>
      </c>
      <c r="AS138" s="64">
        <f t="shared" ref="AS138:AS139" si="915">+AQ138+AR138</f>
        <v>0</v>
      </c>
      <c r="AT138" s="64">
        <f t="shared" ref="AT138:AT139" si="916">+AP138+AS138</f>
        <v>0</v>
      </c>
      <c r="AU138" s="64">
        <f t="shared" ref="AU138:AU139" si="917">+L138-S138-Z138-AG138-AN138</f>
        <v>0</v>
      </c>
      <c r="AV138" s="64">
        <f t="shared" ref="AV138:AV139" si="918">+M138-T138-AA138-AH138-AO138</f>
        <v>0</v>
      </c>
      <c r="AW138" s="64">
        <f t="shared" ref="AW138:AW139" si="919">+N138-U138-AB138-AI138-AP138</f>
        <v>0</v>
      </c>
      <c r="AX138" s="64">
        <f t="shared" ref="AX138:AX139" si="920">+O138-V138-AC138-AJ138-AQ138</f>
        <v>1266.989999999998</v>
      </c>
      <c r="AY138" s="64">
        <f t="shared" ref="AY138:AY139" si="921">+P138-W138-AD138-AK138-AR138</f>
        <v>0</v>
      </c>
      <c r="AZ138" s="64">
        <f t="shared" ref="AZ138:AZ139" si="922">+Q138-X138-AE138-AL138-AS138</f>
        <v>1266.989999999998</v>
      </c>
      <c r="BA138" s="64">
        <f t="shared" ref="BA138:BA139" si="923">+R138-Y138-AF138-AM138-AT138</f>
        <v>1266.989999999998</v>
      </c>
      <c r="BB138" s="65"/>
      <c r="BC138" s="66"/>
      <c r="BD138" s="64"/>
      <c r="BE138" s="64"/>
      <c r="BF138" s="64"/>
      <c r="BG138" s="64"/>
      <c r="BH138" s="64"/>
      <c r="BI138" s="64"/>
    </row>
    <row r="139" spans="1:61" ht="18" customHeight="1">
      <c r="A139" s="67">
        <v>2022</v>
      </c>
      <c r="B139" s="67">
        <v>8324</v>
      </c>
      <c r="C139" s="67">
        <v>2</v>
      </c>
      <c r="D139" s="67">
        <v>4</v>
      </c>
      <c r="E139" s="67">
        <v>1</v>
      </c>
      <c r="F139" s="67">
        <v>2000</v>
      </c>
      <c r="G139" s="67">
        <v>2900</v>
      </c>
      <c r="H139" s="67">
        <v>294</v>
      </c>
      <c r="I139" s="68" t="s">
        <v>116</v>
      </c>
      <c r="J139" s="69" t="s">
        <v>16</v>
      </c>
      <c r="L139" s="70">
        <v>0</v>
      </c>
      <c r="M139" s="70">
        <v>0</v>
      </c>
      <c r="N139" s="71">
        <v>0</v>
      </c>
      <c r="O139" s="70">
        <v>54820</v>
      </c>
      <c r="P139" s="70">
        <v>0</v>
      </c>
      <c r="Q139" s="71">
        <f>+O139+P139</f>
        <v>54820</v>
      </c>
      <c r="R139" s="71">
        <f>+N139+Q139</f>
        <v>54820</v>
      </c>
      <c r="S139" s="70">
        <v>0</v>
      </c>
      <c r="T139" s="70">
        <v>0</v>
      </c>
      <c r="U139" s="70">
        <f t="shared" si="905"/>
        <v>0</v>
      </c>
      <c r="V139" s="70">
        <v>0</v>
      </c>
      <c r="W139" s="70">
        <v>0</v>
      </c>
      <c r="X139" s="70">
        <f t="shared" si="906"/>
        <v>0</v>
      </c>
      <c r="Y139" s="70">
        <f t="shared" si="907"/>
        <v>0</v>
      </c>
      <c r="Z139" s="70">
        <v>0</v>
      </c>
      <c r="AA139" s="70">
        <v>0</v>
      </c>
      <c r="AB139" s="70">
        <f t="shared" si="908"/>
        <v>0</v>
      </c>
      <c r="AC139" s="70">
        <v>53553.01</v>
      </c>
      <c r="AD139" s="70">
        <v>0</v>
      </c>
      <c r="AE139" s="70">
        <f t="shared" si="909"/>
        <v>53553.01</v>
      </c>
      <c r="AF139" s="70">
        <f t="shared" si="910"/>
        <v>53553.01</v>
      </c>
      <c r="AG139" s="70">
        <v>0</v>
      </c>
      <c r="AH139" s="70">
        <v>0</v>
      </c>
      <c r="AI139" s="70">
        <f t="shared" si="911"/>
        <v>0</v>
      </c>
      <c r="AJ139" s="70">
        <v>0</v>
      </c>
      <c r="AK139" s="70">
        <v>0</v>
      </c>
      <c r="AL139" s="70">
        <f t="shared" si="912"/>
        <v>0</v>
      </c>
      <c r="AM139" s="70">
        <f t="shared" si="913"/>
        <v>0</v>
      </c>
      <c r="AN139" s="70">
        <v>0</v>
      </c>
      <c r="AO139" s="70">
        <v>0</v>
      </c>
      <c r="AP139" s="70">
        <f t="shared" si="914"/>
        <v>0</v>
      </c>
      <c r="AQ139" s="70">
        <v>0</v>
      </c>
      <c r="AR139" s="70">
        <v>0</v>
      </c>
      <c r="AS139" s="70">
        <f t="shared" si="915"/>
        <v>0</v>
      </c>
      <c r="AT139" s="70">
        <f t="shared" si="916"/>
        <v>0</v>
      </c>
      <c r="AU139" s="70">
        <f t="shared" si="917"/>
        <v>0</v>
      </c>
      <c r="AV139" s="70">
        <f t="shared" si="918"/>
        <v>0</v>
      </c>
      <c r="AW139" s="70">
        <f t="shared" si="919"/>
        <v>0</v>
      </c>
      <c r="AX139" s="70">
        <f t="shared" si="920"/>
        <v>1266.989999999998</v>
      </c>
      <c r="AY139" s="70">
        <f t="shared" si="921"/>
        <v>0</v>
      </c>
      <c r="AZ139" s="70">
        <f t="shared" si="922"/>
        <v>1266.989999999998</v>
      </c>
      <c r="BA139" s="70">
        <f t="shared" si="923"/>
        <v>1266.989999999998</v>
      </c>
      <c r="BB139" s="72">
        <v>5</v>
      </c>
      <c r="BC139" s="73"/>
      <c r="BD139" s="72"/>
      <c r="BE139" s="70"/>
      <c r="BF139" s="70"/>
      <c r="BG139" s="70"/>
      <c r="BH139" s="72">
        <f>+BB139-BD139-BF139</f>
        <v>5</v>
      </c>
      <c r="BI139" s="72">
        <f>+BC139-BE139-BG139</f>
        <v>0</v>
      </c>
    </row>
    <row r="140" spans="1:61" ht="18" customHeight="1">
      <c r="A140" s="49">
        <v>2022</v>
      </c>
      <c r="B140" s="49">
        <v>8324</v>
      </c>
      <c r="C140" s="49">
        <v>2</v>
      </c>
      <c r="D140" s="49">
        <v>4</v>
      </c>
      <c r="E140" s="49">
        <v>1</v>
      </c>
      <c r="F140" s="49">
        <v>5000</v>
      </c>
      <c r="G140" s="49"/>
      <c r="H140" s="49"/>
      <c r="I140" s="50" t="s">
        <v>7</v>
      </c>
      <c r="J140" s="51" t="s">
        <v>30</v>
      </c>
      <c r="L140" s="52">
        <f t="shared" ref="L140:BA140" si="924">+L141+L148+L155+L158+L161+L164</f>
        <v>0</v>
      </c>
      <c r="M140" s="52">
        <f t="shared" si="924"/>
        <v>0</v>
      </c>
      <c r="N140" s="52">
        <f t="shared" si="924"/>
        <v>0</v>
      </c>
      <c r="O140" s="52">
        <f t="shared" si="924"/>
        <v>1691964</v>
      </c>
      <c r="P140" s="52">
        <f t="shared" si="924"/>
        <v>0</v>
      </c>
      <c r="Q140" s="52">
        <f t="shared" si="924"/>
        <v>1691964</v>
      </c>
      <c r="R140" s="52">
        <f t="shared" si="924"/>
        <v>1691964</v>
      </c>
      <c r="S140" s="52">
        <f t="shared" si="924"/>
        <v>0</v>
      </c>
      <c r="T140" s="52">
        <f t="shared" si="924"/>
        <v>0</v>
      </c>
      <c r="U140" s="52">
        <f t="shared" si="924"/>
        <v>0</v>
      </c>
      <c r="V140" s="52">
        <f t="shared" si="924"/>
        <v>979144.37999999989</v>
      </c>
      <c r="W140" s="52">
        <f t="shared" si="924"/>
        <v>0</v>
      </c>
      <c r="X140" s="52">
        <f t="shared" si="924"/>
        <v>979144.37999999989</v>
      </c>
      <c r="Y140" s="52">
        <f t="shared" si="924"/>
        <v>979144.37999999989</v>
      </c>
      <c r="Z140" s="52">
        <f t="shared" si="924"/>
        <v>0</v>
      </c>
      <c r="AA140" s="52">
        <f t="shared" si="924"/>
        <v>0</v>
      </c>
      <c r="AB140" s="52">
        <f t="shared" si="924"/>
        <v>0</v>
      </c>
      <c r="AC140" s="52">
        <f t="shared" si="924"/>
        <v>685060.39</v>
      </c>
      <c r="AD140" s="52">
        <f t="shared" si="924"/>
        <v>0</v>
      </c>
      <c r="AE140" s="52">
        <f t="shared" si="924"/>
        <v>685060.39</v>
      </c>
      <c r="AF140" s="52">
        <f t="shared" si="924"/>
        <v>685060.39</v>
      </c>
      <c r="AG140" s="52">
        <f t="shared" si="924"/>
        <v>0</v>
      </c>
      <c r="AH140" s="52">
        <f t="shared" si="924"/>
        <v>0</v>
      </c>
      <c r="AI140" s="52">
        <f t="shared" si="924"/>
        <v>0</v>
      </c>
      <c r="AJ140" s="52">
        <f t="shared" si="924"/>
        <v>0</v>
      </c>
      <c r="AK140" s="52">
        <f t="shared" si="924"/>
        <v>0</v>
      </c>
      <c r="AL140" s="52">
        <f t="shared" si="924"/>
        <v>0</v>
      </c>
      <c r="AM140" s="52">
        <f t="shared" si="924"/>
        <v>0</v>
      </c>
      <c r="AN140" s="52">
        <f t="shared" si="924"/>
        <v>0</v>
      </c>
      <c r="AO140" s="52">
        <f t="shared" si="924"/>
        <v>0</v>
      </c>
      <c r="AP140" s="52">
        <f t="shared" si="924"/>
        <v>0</v>
      </c>
      <c r="AQ140" s="52">
        <f t="shared" si="924"/>
        <v>0</v>
      </c>
      <c r="AR140" s="52">
        <f t="shared" si="924"/>
        <v>0</v>
      </c>
      <c r="AS140" s="52">
        <f t="shared" si="924"/>
        <v>0</v>
      </c>
      <c r="AT140" s="52">
        <f t="shared" si="924"/>
        <v>0</v>
      </c>
      <c r="AU140" s="52">
        <f t="shared" si="924"/>
        <v>0</v>
      </c>
      <c r="AV140" s="52">
        <f t="shared" si="924"/>
        <v>0</v>
      </c>
      <c r="AW140" s="52">
        <f t="shared" si="924"/>
        <v>0</v>
      </c>
      <c r="AX140" s="52">
        <f t="shared" si="924"/>
        <v>27759.230000000072</v>
      </c>
      <c r="AY140" s="52">
        <f t="shared" si="924"/>
        <v>0</v>
      </c>
      <c r="AZ140" s="52">
        <f t="shared" si="924"/>
        <v>27759.230000000072</v>
      </c>
      <c r="BA140" s="52">
        <f t="shared" si="924"/>
        <v>27759.230000000072</v>
      </c>
      <c r="BB140" s="53"/>
      <c r="BC140" s="54"/>
      <c r="BD140" s="52"/>
      <c r="BE140" s="52"/>
      <c r="BF140" s="52"/>
      <c r="BG140" s="52"/>
      <c r="BH140" s="52"/>
      <c r="BI140" s="52"/>
    </row>
    <row r="141" spans="1:61" ht="18" customHeight="1">
      <c r="A141" s="55">
        <v>2022</v>
      </c>
      <c r="B141" s="55">
        <v>8324</v>
      </c>
      <c r="C141" s="55">
        <v>2</v>
      </c>
      <c r="D141" s="55">
        <v>4</v>
      </c>
      <c r="E141" s="55">
        <v>1</v>
      </c>
      <c r="F141" s="55">
        <v>5000</v>
      </c>
      <c r="G141" s="55">
        <v>5100</v>
      </c>
      <c r="H141" s="55"/>
      <c r="I141" s="56" t="s">
        <v>7</v>
      </c>
      <c r="J141" s="57" t="s">
        <v>31</v>
      </c>
      <c r="L141" s="58">
        <f t="shared" ref="L141:N141" si="925">+L142+L144+L146</f>
        <v>0</v>
      </c>
      <c r="M141" s="58">
        <f t="shared" si="925"/>
        <v>0</v>
      </c>
      <c r="N141" s="58">
        <f t="shared" si="925"/>
        <v>0</v>
      </c>
      <c r="O141" s="58">
        <f>+O142+O144+O146</f>
        <v>939591</v>
      </c>
      <c r="P141" s="58">
        <f t="shared" ref="P141:BA141" si="926">+P142+P144+P146</f>
        <v>0</v>
      </c>
      <c r="Q141" s="58">
        <f t="shared" si="926"/>
        <v>939591</v>
      </c>
      <c r="R141" s="58">
        <f t="shared" si="926"/>
        <v>939591</v>
      </c>
      <c r="S141" s="58">
        <f t="shared" si="926"/>
        <v>0</v>
      </c>
      <c r="T141" s="58">
        <f t="shared" si="926"/>
        <v>0</v>
      </c>
      <c r="U141" s="58">
        <f t="shared" si="926"/>
        <v>0</v>
      </c>
      <c r="V141" s="58">
        <f t="shared" si="926"/>
        <v>671812.3899999999</v>
      </c>
      <c r="W141" s="58">
        <f t="shared" si="926"/>
        <v>0</v>
      </c>
      <c r="X141" s="58">
        <f t="shared" si="926"/>
        <v>671812.3899999999</v>
      </c>
      <c r="Y141" s="58">
        <f t="shared" si="926"/>
        <v>671812.3899999999</v>
      </c>
      <c r="Z141" s="58">
        <f t="shared" si="926"/>
        <v>0</v>
      </c>
      <c r="AA141" s="58">
        <f t="shared" si="926"/>
        <v>0</v>
      </c>
      <c r="AB141" s="58">
        <f t="shared" si="926"/>
        <v>0</v>
      </c>
      <c r="AC141" s="58">
        <f t="shared" si="926"/>
        <v>262955.90000000002</v>
      </c>
      <c r="AD141" s="58">
        <f t="shared" si="926"/>
        <v>0</v>
      </c>
      <c r="AE141" s="58">
        <f t="shared" si="926"/>
        <v>262955.90000000002</v>
      </c>
      <c r="AF141" s="58">
        <f t="shared" si="926"/>
        <v>262955.90000000002</v>
      </c>
      <c r="AG141" s="58">
        <f t="shared" si="926"/>
        <v>0</v>
      </c>
      <c r="AH141" s="58">
        <f t="shared" si="926"/>
        <v>0</v>
      </c>
      <c r="AI141" s="58">
        <f t="shared" si="926"/>
        <v>0</v>
      </c>
      <c r="AJ141" s="58">
        <f t="shared" si="926"/>
        <v>0</v>
      </c>
      <c r="AK141" s="58">
        <f t="shared" si="926"/>
        <v>0</v>
      </c>
      <c r="AL141" s="58">
        <f t="shared" si="926"/>
        <v>0</v>
      </c>
      <c r="AM141" s="58">
        <f t="shared" si="926"/>
        <v>0</v>
      </c>
      <c r="AN141" s="58">
        <f t="shared" si="926"/>
        <v>0</v>
      </c>
      <c r="AO141" s="58">
        <f t="shared" si="926"/>
        <v>0</v>
      </c>
      <c r="AP141" s="58">
        <f t="shared" si="926"/>
        <v>0</v>
      </c>
      <c r="AQ141" s="58">
        <f t="shared" si="926"/>
        <v>0</v>
      </c>
      <c r="AR141" s="58">
        <f t="shared" si="926"/>
        <v>0</v>
      </c>
      <c r="AS141" s="58">
        <f t="shared" si="926"/>
        <v>0</v>
      </c>
      <c r="AT141" s="58">
        <f t="shared" si="926"/>
        <v>0</v>
      </c>
      <c r="AU141" s="58">
        <f t="shared" si="926"/>
        <v>0</v>
      </c>
      <c r="AV141" s="58">
        <f t="shared" si="926"/>
        <v>0</v>
      </c>
      <c r="AW141" s="58">
        <f t="shared" si="926"/>
        <v>0</v>
      </c>
      <c r="AX141" s="58">
        <f t="shared" si="926"/>
        <v>4822.7100000000646</v>
      </c>
      <c r="AY141" s="58">
        <f t="shared" si="926"/>
        <v>0</v>
      </c>
      <c r="AZ141" s="58">
        <f t="shared" si="926"/>
        <v>4822.7100000000646</v>
      </c>
      <c r="BA141" s="58">
        <f t="shared" si="926"/>
        <v>4822.7100000000646</v>
      </c>
      <c r="BB141" s="59"/>
      <c r="BC141" s="60"/>
      <c r="BD141" s="58"/>
      <c r="BE141" s="58"/>
      <c r="BF141" s="58"/>
      <c r="BG141" s="58"/>
      <c r="BH141" s="58"/>
      <c r="BI141" s="58"/>
    </row>
    <row r="142" spans="1:61" ht="18" customHeight="1">
      <c r="A142" s="61">
        <v>2022</v>
      </c>
      <c r="B142" s="61">
        <v>8324</v>
      </c>
      <c r="C142" s="61">
        <v>2</v>
      </c>
      <c r="D142" s="61">
        <v>4</v>
      </c>
      <c r="E142" s="61">
        <v>1</v>
      </c>
      <c r="F142" s="61">
        <v>5000</v>
      </c>
      <c r="G142" s="61">
        <v>5100</v>
      </c>
      <c r="H142" s="61">
        <v>511</v>
      </c>
      <c r="I142" s="62" t="s">
        <v>7</v>
      </c>
      <c r="J142" s="63" t="s">
        <v>32</v>
      </c>
      <c r="L142" s="64">
        <v>0</v>
      </c>
      <c r="M142" s="64">
        <v>0</v>
      </c>
      <c r="N142" s="64">
        <v>0</v>
      </c>
      <c r="O142" s="64">
        <f>+O143</f>
        <v>119380</v>
      </c>
      <c r="P142" s="64">
        <f t="shared" ref="P142:R142" si="927">+P143</f>
        <v>0</v>
      </c>
      <c r="Q142" s="64">
        <f t="shared" si="927"/>
        <v>119380</v>
      </c>
      <c r="R142" s="64">
        <f t="shared" si="927"/>
        <v>119380</v>
      </c>
      <c r="S142" s="64">
        <v>0</v>
      </c>
      <c r="T142" s="64">
        <v>0</v>
      </c>
      <c r="U142" s="64">
        <f t="shared" si="616"/>
        <v>0</v>
      </c>
      <c r="V142" s="64">
        <f>+V143</f>
        <v>58284.2</v>
      </c>
      <c r="W142" s="64">
        <v>0</v>
      </c>
      <c r="X142" s="64">
        <f t="shared" si="617"/>
        <v>58284.2</v>
      </c>
      <c r="Y142" s="64">
        <f t="shared" si="618"/>
        <v>58284.2</v>
      </c>
      <c r="Z142" s="64">
        <v>0</v>
      </c>
      <c r="AA142" s="64">
        <v>0</v>
      </c>
      <c r="AB142" s="64">
        <f t="shared" si="619"/>
        <v>0</v>
      </c>
      <c r="AC142" s="64">
        <f>+AC143</f>
        <v>60784</v>
      </c>
      <c r="AD142" s="64">
        <v>0</v>
      </c>
      <c r="AE142" s="64">
        <f t="shared" si="620"/>
        <v>60784</v>
      </c>
      <c r="AF142" s="64">
        <f t="shared" si="621"/>
        <v>60784</v>
      </c>
      <c r="AG142" s="64">
        <v>0</v>
      </c>
      <c r="AH142" s="64">
        <v>0</v>
      </c>
      <c r="AI142" s="64">
        <f t="shared" si="622"/>
        <v>0</v>
      </c>
      <c r="AJ142" s="64">
        <v>0</v>
      </c>
      <c r="AK142" s="64">
        <v>0</v>
      </c>
      <c r="AL142" s="64">
        <f t="shared" si="623"/>
        <v>0</v>
      </c>
      <c r="AM142" s="64">
        <f t="shared" si="624"/>
        <v>0</v>
      </c>
      <c r="AN142" s="64">
        <v>0</v>
      </c>
      <c r="AO142" s="64">
        <v>0</v>
      </c>
      <c r="AP142" s="64">
        <f t="shared" si="625"/>
        <v>0</v>
      </c>
      <c r="AQ142" s="64">
        <v>0</v>
      </c>
      <c r="AR142" s="64">
        <v>0</v>
      </c>
      <c r="AS142" s="64">
        <f t="shared" si="626"/>
        <v>0</v>
      </c>
      <c r="AT142" s="64">
        <f t="shared" si="627"/>
        <v>0</v>
      </c>
      <c r="AU142" s="64">
        <f t="shared" si="628"/>
        <v>0</v>
      </c>
      <c r="AV142" s="64">
        <f t="shared" si="629"/>
        <v>0</v>
      </c>
      <c r="AW142" s="64">
        <f t="shared" si="630"/>
        <v>0</v>
      </c>
      <c r="AX142" s="64">
        <f t="shared" si="631"/>
        <v>311.80000000000291</v>
      </c>
      <c r="AY142" s="64">
        <f t="shared" si="632"/>
        <v>0</v>
      </c>
      <c r="AZ142" s="64">
        <f t="shared" si="633"/>
        <v>311.80000000000291</v>
      </c>
      <c r="BA142" s="64">
        <f t="shared" si="634"/>
        <v>311.80000000000291</v>
      </c>
      <c r="BB142" s="97"/>
      <c r="BC142" s="66"/>
      <c r="BD142" s="64"/>
      <c r="BE142" s="64"/>
      <c r="BF142" s="64"/>
      <c r="BG142" s="64"/>
      <c r="BH142" s="64"/>
      <c r="BI142" s="64"/>
    </row>
    <row r="143" spans="1:61" ht="18" customHeight="1">
      <c r="A143" s="67">
        <v>2022</v>
      </c>
      <c r="B143" s="67">
        <v>8324</v>
      </c>
      <c r="C143" s="67">
        <v>2</v>
      </c>
      <c r="D143" s="67">
        <v>4</v>
      </c>
      <c r="E143" s="67">
        <v>1</v>
      </c>
      <c r="F143" s="67">
        <v>5000</v>
      </c>
      <c r="G143" s="67">
        <v>5100</v>
      </c>
      <c r="H143" s="67">
        <v>511</v>
      </c>
      <c r="I143" s="68">
        <v>1</v>
      </c>
      <c r="J143" s="69" t="s">
        <v>32</v>
      </c>
      <c r="L143" s="70">
        <v>0</v>
      </c>
      <c r="M143" s="70">
        <v>0</v>
      </c>
      <c r="N143" s="71">
        <v>0</v>
      </c>
      <c r="O143" s="70">
        <v>119380</v>
      </c>
      <c r="P143" s="70">
        <v>0</v>
      </c>
      <c r="Q143" s="71">
        <f>+O143</f>
        <v>119380</v>
      </c>
      <c r="R143" s="71">
        <f>+N143+Q143</f>
        <v>119380</v>
      </c>
      <c r="S143" s="70">
        <v>0</v>
      </c>
      <c r="T143" s="70">
        <v>0</v>
      </c>
      <c r="U143" s="70">
        <f t="shared" si="616"/>
        <v>0</v>
      </c>
      <c r="V143" s="70">
        <v>58284.2</v>
      </c>
      <c r="W143" s="70">
        <v>0</v>
      </c>
      <c r="X143" s="70">
        <f t="shared" si="617"/>
        <v>58284.2</v>
      </c>
      <c r="Y143" s="70">
        <f t="shared" si="618"/>
        <v>58284.2</v>
      </c>
      <c r="Z143" s="70">
        <v>0</v>
      </c>
      <c r="AA143" s="70">
        <v>0</v>
      </c>
      <c r="AB143" s="70">
        <f t="shared" si="619"/>
        <v>0</v>
      </c>
      <c r="AC143" s="70">
        <v>60784</v>
      </c>
      <c r="AD143" s="70">
        <v>0</v>
      </c>
      <c r="AE143" s="70">
        <f t="shared" si="620"/>
        <v>60784</v>
      </c>
      <c r="AF143" s="70">
        <f t="shared" si="621"/>
        <v>60784</v>
      </c>
      <c r="AG143" s="70">
        <v>0</v>
      </c>
      <c r="AH143" s="70">
        <v>0</v>
      </c>
      <c r="AI143" s="70">
        <f t="shared" si="622"/>
        <v>0</v>
      </c>
      <c r="AJ143" s="70">
        <v>0</v>
      </c>
      <c r="AK143" s="70">
        <v>0</v>
      </c>
      <c r="AL143" s="70">
        <f t="shared" si="623"/>
        <v>0</v>
      </c>
      <c r="AM143" s="70">
        <f t="shared" si="624"/>
        <v>0</v>
      </c>
      <c r="AN143" s="70">
        <v>0</v>
      </c>
      <c r="AO143" s="70">
        <v>0</v>
      </c>
      <c r="AP143" s="70">
        <f t="shared" si="625"/>
        <v>0</v>
      </c>
      <c r="AQ143" s="70">
        <v>0</v>
      </c>
      <c r="AR143" s="70">
        <v>0</v>
      </c>
      <c r="AS143" s="70">
        <f t="shared" si="626"/>
        <v>0</v>
      </c>
      <c r="AT143" s="70">
        <f t="shared" si="627"/>
        <v>0</v>
      </c>
      <c r="AU143" s="70">
        <f t="shared" si="628"/>
        <v>0</v>
      </c>
      <c r="AV143" s="70">
        <f t="shared" si="629"/>
        <v>0</v>
      </c>
      <c r="AW143" s="70">
        <f t="shared" si="630"/>
        <v>0</v>
      </c>
      <c r="AX143" s="70">
        <f t="shared" si="631"/>
        <v>311.80000000000291</v>
      </c>
      <c r="AY143" s="70">
        <f t="shared" si="632"/>
        <v>0</v>
      </c>
      <c r="AZ143" s="70">
        <f t="shared" si="633"/>
        <v>311.80000000000291</v>
      </c>
      <c r="BA143" s="70">
        <f t="shared" si="634"/>
        <v>311.80000000000291</v>
      </c>
      <c r="BB143" s="72">
        <v>85</v>
      </c>
      <c r="BC143" s="73"/>
      <c r="BD143" s="72">
        <v>65</v>
      </c>
      <c r="BE143" s="70"/>
      <c r="BF143" s="70"/>
      <c r="BG143" s="70"/>
      <c r="BH143" s="72">
        <f>+BB143-BD143-BF143</f>
        <v>20</v>
      </c>
      <c r="BI143" s="72">
        <f>+BC143-BE143-BG143</f>
        <v>0</v>
      </c>
    </row>
    <row r="144" spans="1:61" ht="18" customHeight="1">
      <c r="A144" s="61">
        <v>2022</v>
      </c>
      <c r="B144" s="61">
        <v>8324</v>
      </c>
      <c r="C144" s="61">
        <v>2</v>
      </c>
      <c r="D144" s="61">
        <v>4</v>
      </c>
      <c r="E144" s="61">
        <v>1</v>
      </c>
      <c r="F144" s="61">
        <v>5000</v>
      </c>
      <c r="G144" s="61">
        <v>5100</v>
      </c>
      <c r="H144" s="61">
        <v>515</v>
      </c>
      <c r="I144" s="62" t="s">
        <v>7</v>
      </c>
      <c r="J144" s="63" t="s">
        <v>33</v>
      </c>
      <c r="L144" s="64">
        <v>0</v>
      </c>
      <c r="M144" s="64">
        <v>0</v>
      </c>
      <c r="N144" s="64">
        <v>0</v>
      </c>
      <c r="O144" s="64">
        <f>+O145</f>
        <v>739126</v>
      </c>
      <c r="P144" s="64">
        <f t="shared" ref="P144:R146" si="928">+P145</f>
        <v>0</v>
      </c>
      <c r="Q144" s="64">
        <f t="shared" si="928"/>
        <v>739126</v>
      </c>
      <c r="R144" s="64">
        <f t="shared" si="928"/>
        <v>739126</v>
      </c>
      <c r="S144" s="64">
        <v>0</v>
      </c>
      <c r="T144" s="64">
        <v>0</v>
      </c>
      <c r="U144" s="64">
        <f t="shared" si="616"/>
        <v>0</v>
      </c>
      <c r="V144" s="64">
        <f>+V145</f>
        <v>599782.18999999994</v>
      </c>
      <c r="W144" s="64">
        <v>0</v>
      </c>
      <c r="X144" s="64">
        <f t="shared" si="617"/>
        <v>599782.18999999994</v>
      </c>
      <c r="Y144" s="64">
        <f t="shared" si="618"/>
        <v>599782.18999999994</v>
      </c>
      <c r="Z144" s="64">
        <v>0</v>
      </c>
      <c r="AA144" s="64">
        <v>0</v>
      </c>
      <c r="AB144" s="64">
        <f t="shared" si="619"/>
        <v>0</v>
      </c>
      <c r="AC144" s="64">
        <f>+AC145</f>
        <v>135935.9</v>
      </c>
      <c r="AD144" s="64">
        <v>0</v>
      </c>
      <c r="AE144" s="64">
        <f t="shared" si="620"/>
        <v>135935.9</v>
      </c>
      <c r="AF144" s="64">
        <f t="shared" si="621"/>
        <v>135935.9</v>
      </c>
      <c r="AG144" s="64">
        <v>0</v>
      </c>
      <c r="AH144" s="64">
        <v>0</v>
      </c>
      <c r="AI144" s="64">
        <f t="shared" si="622"/>
        <v>0</v>
      </c>
      <c r="AJ144" s="64">
        <f>+AJ145</f>
        <v>0</v>
      </c>
      <c r="AK144" s="64">
        <v>0</v>
      </c>
      <c r="AL144" s="64">
        <f t="shared" si="623"/>
        <v>0</v>
      </c>
      <c r="AM144" s="64">
        <f t="shared" si="624"/>
        <v>0</v>
      </c>
      <c r="AN144" s="64">
        <v>0</v>
      </c>
      <c r="AO144" s="64">
        <v>0</v>
      </c>
      <c r="AP144" s="64">
        <f t="shared" si="625"/>
        <v>0</v>
      </c>
      <c r="AQ144" s="64">
        <v>0</v>
      </c>
      <c r="AR144" s="64">
        <v>0</v>
      </c>
      <c r="AS144" s="64">
        <f t="shared" si="626"/>
        <v>0</v>
      </c>
      <c r="AT144" s="64">
        <f t="shared" si="627"/>
        <v>0</v>
      </c>
      <c r="AU144" s="64">
        <f t="shared" si="628"/>
        <v>0</v>
      </c>
      <c r="AV144" s="64">
        <f t="shared" si="629"/>
        <v>0</v>
      </c>
      <c r="AW144" s="64">
        <f t="shared" si="630"/>
        <v>0</v>
      </c>
      <c r="AX144" s="64">
        <f t="shared" si="631"/>
        <v>3407.9100000000617</v>
      </c>
      <c r="AY144" s="64">
        <f t="shared" si="632"/>
        <v>0</v>
      </c>
      <c r="AZ144" s="64">
        <f t="shared" si="633"/>
        <v>3407.9100000000617</v>
      </c>
      <c r="BA144" s="64">
        <f t="shared" si="634"/>
        <v>3407.9100000000617</v>
      </c>
      <c r="BB144" s="65"/>
      <c r="BC144" s="66"/>
      <c r="BD144" s="64"/>
      <c r="BE144" s="64"/>
      <c r="BF144" s="64"/>
      <c r="BG144" s="64"/>
      <c r="BH144" s="64"/>
      <c r="BI144" s="64"/>
    </row>
    <row r="145" spans="1:61" ht="18" customHeight="1">
      <c r="A145" s="67">
        <v>2022</v>
      </c>
      <c r="B145" s="67">
        <v>8324</v>
      </c>
      <c r="C145" s="67">
        <v>2</v>
      </c>
      <c r="D145" s="67">
        <v>4</v>
      </c>
      <c r="E145" s="67">
        <v>1</v>
      </c>
      <c r="F145" s="67">
        <v>5000</v>
      </c>
      <c r="G145" s="67">
        <v>5100</v>
      </c>
      <c r="H145" s="67">
        <v>515</v>
      </c>
      <c r="I145" s="68" t="s">
        <v>116</v>
      </c>
      <c r="J145" s="69" t="s">
        <v>33</v>
      </c>
      <c r="L145" s="70">
        <v>0</v>
      </c>
      <c r="M145" s="70">
        <v>0</v>
      </c>
      <c r="N145" s="71">
        <v>0</v>
      </c>
      <c r="O145" s="70">
        <v>739126</v>
      </c>
      <c r="P145" s="70">
        <v>0</v>
      </c>
      <c r="Q145" s="71">
        <f>+O145</f>
        <v>739126</v>
      </c>
      <c r="R145" s="71">
        <f>+N145+Q145</f>
        <v>739126</v>
      </c>
      <c r="S145" s="70">
        <v>0</v>
      </c>
      <c r="T145" s="70">
        <v>0</v>
      </c>
      <c r="U145" s="70">
        <f t="shared" si="616"/>
        <v>0</v>
      </c>
      <c r="V145" s="70">
        <v>599782.18999999994</v>
      </c>
      <c r="W145" s="70">
        <v>0</v>
      </c>
      <c r="X145" s="70">
        <f t="shared" si="617"/>
        <v>599782.18999999994</v>
      </c>
      <c r="Y145" s="70">
        <f t="shared" si="618"/>
        <v>599782.18999999994</v>
      </c>
      <c r="Z145" s="70">
        <v>0</v>
      </c>
      <c r="AA145" s="70">
        <v>0</v>
      </c>
      <c r="AB145" s="70">
        <f t="shared" si="619"/>
        <v>0</v>
      </c>
      <c r="AC145" s="70">
        <v>135935.9</v>
      </c>
      <c r="AD145" s="70">
        <v>0</v>
      </c>
      <c r="AE145" s="70">
        <f t="shared" si="620"/>
        <v>135935.9</v>
      </c>
      <c r="AF145" s="70">
        <f t="shared" si="621"/>
        <v>135935.9</v>
      </c>
      <c r="AG145" s="70">
        <v>0</v>
      </c>
      <c r="AH145" s="70">
        <v>0</v>
      </c>
      <c r="AI145" s="70">
        <f t="shared" si="622"/>
        <v>0</v>
      </c>
      <c r="AJ145" s="70">
        <v>0</v>
      </c>
      <c r="AK145" s="70">
        <v>0</v>
      </c>
      <c r="AL145" s="70">
        <f t="shared" si="623"/>
        <v>0</v>
      </c>
      <c r="AM145" s="70">
        <f t="shared" si="624"/>
        <v>0</v>
      </c>
      <c r="AN145" s="70">
        <v>0</v>
      </c>
      <c r="AO145" s="70">
        <v>0</v>
      </c>
      <c r="AP145" s="70">
        <f t="shared" si="625"/>
        <v>0</v>
      </c>
      <c r="AQ145" s="70">
        <v>0</v>
      </c>
      <c r="AR145" s="70">
        <v>0</v>
      </c>
      <c r="AS145" s="70">
        <f t="shared" si="626"/>
        <v>0</v>
      </c>
      <c r="AT145" s="70">
        <f t="shared" si="627"/>
        <v>0</v>
      </c>
      <c r="AU145" s="70">
        <f t="shared" si="628"/>
        <v>0</v>
      </c>
      <c r="AV145" s="70">
        <f t="shared" si="629"/>
        <v>0</v>
      </c>
      <c r="AW145" s="70">
        <f t="shared" si="630"/>
        <v>0</v>
      </c>
      <c r="AX145" s="70">
        <f t="shared" si="631"/>
        <v>3407.9100000000617</v>
      </c>
      <c r="AY145" s="70">
        <f t="shared" si="632"/>
        <v>0</v>
      </c>
      <c r="AZ145" s="70">
        <f t="shared" si="633"/>
        <v>3407.9100000000617</v>
      </c>
      <c r="BA145" s="70">
        <f t="shared" si="634"/>
        <v>3407.9100000000617</v>
      </c>
      <c r="BB145" s="72">
        <v>37</v>
      </c>
      <c r="BC145" s="73"/>
      <c r="BD145" s="72">
        <v>30</v>
      </c>
      <c r="BE145" s="70"/>
      <c r="BF145" s="70"/>
      <c r="BG145" s="70"/>
      <c r="BH145" s="72">
        <f>+BB145-BD145-BF145</f>
        <v>7</v>
      </c>
      <c r="BI145" s="72">
        <f>+BC145-BE145-BG145</f>
        <v>0</v>
      </c>
    </row>
    <row r="146" spans="1:61" ht="18" customHeight="1">
      <c r="A146" s="61">
        <v>2022</v>
      </c>
      <c r="B146" s="61">
        <v>8324</v>
      </c>
      <c r="C146" s="61">
        <v>2</v>
      </c>
      <c r="D146" s="61">
        <v>4</v>
      </c>
      <c r="E146" s="61">
        <v>1</v>
      </c>
      <c r="F146" s="61">
        <v>5000</v>
      </c>
      <c r="G146" s="61">
        <v>5100</v>
      </c>
      <c r="H146" s="61">
        <v>519</v>
      </c>
      <c r="I146" s="62" t="s">
        <v>7</v>
      </c>
      <c r="J146" s="63" t="s">
        <v>34</v>
      </c>
      <c r="L146" s="64">
        <v>0</v>
      </c>
      <c r="M146" s="64">
        <v>0</v>
      </c>
      <c r="N146" s="64">
        <v>0</v>
      </c>
      <c r="O146" s="64">
        <f>+O147</f>
        <v>81085</v>
      </c>
      <c r="P146" s="64">
        <f t="shared" si="928"/>
        <v>0</v>
      </c>
      <c r="Q146" s="64">
        <f t="shared" si="928"/>
        <v>81085</v>
      </c>
      <c r="R146" s="64">
        <f t="shared" si="928"/>
        <v>81085</v>
      </c>
      <c r="S146" s="64">
        <v>0</v>
      </c>
      <c r="T146" s="64">
        <v>0</v>
      </c>
      <c r="U146" s="64">
        <f t="shared" ref="U146:U147" si="929">+S146+T146</f>
        <v>0</v>
      </c>
      <c r="V146" s="64">
        <f>+V147</f>
        <v>13746</v>
      </c>
      <c r="W146" s="64">
        <v>0</v>
      </c>
      <c r="X146" s="64">
        <f t="shared" ref="X146:X147" si="930">+V146+W146</f>
        <v>13746</v>
      </c>
      <c r="Y146" s="64">
        <f t="shared" ref="Y146:Y147" si="931">+U146+X146</f>
        <v>13746</v>
      </c>
      <c r="Z146" s="64">
        <v>0</v>
      </c>
      <c r="AA146" s="64">
        <v>0</v>
      </c>
      <c r="AB146" s="64">
        <f t="shared" ref="AB146:AB147" si="932">+Z146+AA146</f>
        <v>0</v>
      </c>
      <c r="AC146" s="64">
        <f>+AC147</f>
        <v>66236</v>
      </c>
      <c r="AD146" s="64">
        <v>0</v>
      </c>
      <c r="AE146" s="64">
        <f t="shared" ref="AE146:AE147" si="933">+AC146+AD146</f>
        <v>66236</v>
      </c>
      <c r="AF146" s="64">
        <f t="shared" ref="AF146:AF147" si="934">+AB146+AE146</f>
        <v>66236</v>
      </c>
      <c r="AG146" s="64">
        <v>0</v>
      </c>
      <c r="AH146" s="64">
        <v>0</v>
      </c>
      <c r="AI146" s="64">
        <f t="shared" ref="AI146:AI147" si="935">+AG146+AH146</f>
        <v>0</v>
      </c>
      <c r="AJ146" s="64">
        <f>+AJ147</f>
        <v>0</v>
      </c>
      <c r="AK146" s="64">
        <v>0</v>
      </c>
      <c r="AL146" s="64">
        <f t="shared" ref="AL146:AL147" si="936">+AJ146+AK146</f>
        <v>0</v>
      </c>
      <c r="AM146" s="64">
        <f t="shared" ref="AM146:AM147" si="937">+AI146+AL146</f>
        <v>0</v>
      </c>
      <c r="AN146" s="64">
        <v>0</v>
      </c>
      <c r="AO146" s="64">
        <v>0</v>
      </c>
      <c r="AP146" s="64">
        <f t="shared" ref="AP146:AP147" si="938">+AN146+AO146</f>
        <v>0</v>
      </c>
      <c r="AQ146" s="64">
        <v>0</v>
      </c>
      <c r="AR146" s="64">
        <v>0</v>
      </c>
      <c r="AS146" s="64">
        <f t="shared" ref="AS146:AS147" si="939">+AQ146+AR146</f>
        <v>0</v>
      </c>
      <c r="AT146" s="64">
        <f t="shared" ref="AT146:AT147" si="940">+AP146+AS146</f>
        <v>0</v>
      </c>
      <c r="AU146" s="64">
        <f t="shared" ref="AU146:AU147" si="941">+L146-S146-Z146-AG146-AN146</f>
        <v>0</v>
      </c>
      <c r="AV146" s="64">
        <f t="shared" ref="AV146:AV147" si="942">+M146-T146-AA146-AH146-AO146</f>
        <v>0</v>
      </c>
      <c r="AW146" s="64">
        <f t="shared" ref="AW146:AW147" si="943">+N146-U146-AB146-AI146-AP146</f>
        <v>0</v>
      </c>
      <c r="AX146" s="64">
        <f t="shared" ref="AX146:AX147" si="944">+O146-V146-AC146-AJ146-AQ146</f>
        <v>1103</v>
      </c>
      <c r="AY146" s="64">
        <f t="shared" ref="AY146:AY147" si="945">+P146-W146-AD146-AK146-AR146</f>
        <v>0</v>
      </c>
      <c r="AZ146" s="64">
        <f t="shared" ref="AZ146:AZ147" si="946">+Q146-X146-AE146-AL146-AS146</f>
        <v>1103</v>
      </c>
      <c r="BA146" s="64">
        <f t="shared" ref="BA146:BA147" si="947">+R146-Y146-AF146-AM146-AT146</f>
        <v>1103</v>
      </c>
      <c r="BB146" s="65"/>
      <c r="BC146" s="66"/>
      <c r="BD146" s="64"/>
      <c r="BE146" s="64"/>
      <c r="BF146" s="64"/>
      <c r="BG146" s="64"/>
      <c r="BH146" s="64"/>
      <c r="BI146" s="64"/>
    </row>
    <row r="147" spans="1:61" ht="18" customHeight="1">
      <c r="A147" s="67">
        <v>2022</v>
      </c>
      <c r="B147" s="67">
        <v>8324</v>
      </c>
      <c r="C147" s="67">
        <v>2</v>
      </c>
      <c r="D147" s="67">
        <v>4</v>
      </c>
      <c r="E147" s="67">
        <v>1</v>
      </c>
      <c r="F147" s="67">
        <v>5000</v>
      </c>
      <c r="G147" s="67">
        <v>5100</v>
      </c>
      <c r="H147" s="67">
        <v>519</v>
      </c>
      <c r="I147" s="68" t="s">
        <v>116</v>
      </c>
      <c r="J147" s="69" t="s">
        <v>34</v>
      </c>
      <c r="L147" s="70">
        <v>0</v>
      </c>
      <c r="M147" s="70">
        <v>0</v>
      </c>
      <c r="N147" s="71">
        <v>0</v>
      </c>
      <c r="O147" s="70">
        <v>81085</v>
      </c>
      <c r="P147" s="70">
        <v>0</v>
      </c>
      <c r="Q147" s="71">
        <f>+O147</f>
        <v>81085</v>
      </c>
      <c r="R147" s="71">
        <f>+N147+Q147</f>
        <v>81085</v>
      </c>
      <c r="S147" s="70">
        <v>0</v>
      </c>
      <c r="T147" s="70">
        <v>0</v>
      </c>
      <c r="U147" s="70">
        <f t="shared" si="929"/>
        <v>0</v>
      </c>
      <c r="V147" s="70">
        <v>13746</v>
      </c>
      <c r="W147" s="70">
        <v>0</v>
      </c>
      <c r="X147" s="70">
        <f t="shared" si="930"/>
        <v>13746</v>
      </c>
      <c r="Y147" s="70">
        <f t="shared" si="931"/>
        <v>13746</v>
      </c>
      <c r="Z147" s="70">
        <v>0</v>
      </c>
      <c r="AA147" s="70">
        <v>0</v>
      </c>
      <c r="AB147" s="70">
        <f t="shared" si="932"/>
        <v>0</v>
      </c>
      <c r="AC147" s="70">
        <v>66236</v>
      </c>
      <c r="AD147" s="70">
        <v>0</v>
      </c>
      <c r="AE147" s="70">
        <f t="shared" si="933"/>
        <v>66236</v>
      </c>
      <c r="AF147" s="70">
        <f t="shared" si="934"/>
        <v>66236</v>
      </c>
      <c r="AG147" s="70">
        <v>0</v>
      </c>
      <c r="AH147" s="70">
        <v>0</v>
      </c>
      <c r="AI147" s="70">
        <f t="shared" si="935"/>
        <v>0</v>
      </c>
      <c r="AJ147" s="70">
        <v>0</v>
      </c>
      <c r="AK147" s="70">
        <v>0</v>
      </c>
      <c r="AL147" s="70">
        <f t="shared" si="936"/>
        <v>0</v>
      </c>
      <c r="AM147" s="70">
        <f t="shared" si="937"/>
        <v>0</v>
      </c>
      <c r="AN147" s="70">
        <v>0</v>
      </c>
      <c r="AO147" s="70">
        <v>0</v>
      </c>
      <c r="AP147" s="70">
        <f t="shared" si="938"/>
        <v>0</v>
      </c>
      <c r="AQ147" s="70">
        <v>0</v>
      </c>
      <c r="AR147" s="70">
        <v>0</v>
      </c>
      <c r="AS147" s="70">
        <f t="shared" si="939"/>
        <v>0</v>
      </c>
      <c r="AT147" s="70">
        <f t="shared" si="940"/>
        <v>0</v>
      </c>
      <c r="AU147" s="70">
        <f t="shared" si="941"/>
        <v>0</v>
      </c>
      <c r="AV147" s="70">
        <f t="shared" si="942"/>
        <v>0</v>
      </c>
      <c r="AW147" s="70">
        <f t="shared" si="943"/>
        <v>0</v>
      </c>
      <c r="AX147" s="70">
        <f t="shared" si="944"/>
        <v>1103</v>
      </c>
      <c r="AY147" s="70">
        <f t="shared" si="945"/>
        <v>0</v>
      </c>
      <c r="AZ147" s="70">
        <f t="shared" si="946"/>
        <v>1103</v>
      </c>
      <c r="BA147" s="70">
        <f t="shared" si="947"/>
        <v>1103</v>
      </c>
      <c r="BB147" s="72">
        <v>9</v>
      </c>
      <c r="BC147" s="73"/>
      <c r="BD147" s="72">
        <v>5</v>
      </c>
      <c r="BE147" s="70"/>
      <c r="BF147" s="70"/>
      <c r="BG147" s="70"/>
      <c r="BH147" s="72">
        <f>+BB147-BD147-BF147</f>
        <v>4</v>
      </c>
      <c r="BI147" s="72">
        <f>+BC147-BE147-BG147</f>
        <v>0</v>
      </c>
    </row>
    <row r="148" spans="1:61" ht="18" customHeight="1">
      <c r="A148" s="55">
        <v>2022</v>
      </c>
      <c r="B148" s="55">
        <v>8324</v>
      </c>
      <c r="C148" s="55">
        <v>2</v>
      </c>
      <c r="D148" s="55">
        <v>4</v>
      </c>
      <c r="E148" s="55">
        <v>1</v>
      </c>
      <c r="F148" s="55">
        <v>5000</v>
      </c>
      <c r="G148" s="55">
        <v>5200</v>
      </c>
      <c r="H148" s="55"/>
      <c r="I148" s="56" t="s">
        <v>7</v>
      </c>
      <c r="J148" s="57" t="s">
        <v>35</v>
      </c>
      <c r="L148" s="58">
        <f>+L149+L153</f>
        <v>0</v>
      </c>
      <c r="M148" s="58">
        <f t="shared" ref="M148:N148" si="948">+M149+M153</f>
        <v>0</v>
      </c>
      <c r="N148" s="58">
        <f t="shared" si="948"/>
        <v>0</v>
      </c>
      <c r="O148" s="58">
        <f>+O149+O151+O153</f>
        <v>300273</v>
      </c>
      <c r="P148" s="58">
        <f t="shared" ref="P148:BA148" si="949">+P149+P151+P153</f>
        <v>0</v>
      </c>
      <c r="Q148" s="58">
        <f t="shared" si="949"/>
        <v>300273</v>
      </c>
      <c r="R148" s="58">
        <f t="shared" si="949"/>
        <v>300273</v>
      </c>
      <c r="S148" s="58">
        <f t="shared" si="949"/>
        <v>0</v>
      </c>
      <c r="T148" s="58">
        <f t="shared" si="949"/>
        <v>0</v>
      </c>
      <c r="U148" s="58">
        <f t="shared" si="949"/>
        <v>0</v>
      </c>
      <c r="V148" s="58">
        <f t="shared" si="949"/>
        <v>26495.99</v>
      </c>
      <c r="W148" s="58">
        <f t="shared" si="949"/>
        <v>0</v>
      </c>
      <c r="X148" s="58">
        <f t="shared" si="949"/>
        <v>26495.99</v>
      </c>
      <c r="Y148" s="58">
        <f t="shared" si="949"/>
        <v>26495.99</v>
      </c>
      <c r="Z148" s="58">
        <f t="shared" si="949"/>
        <v>0</v>
      </c>
      <c r="AA148" s="58">
        <f t="shared" si="949"/>
        <v>0</v>
      </c>
      <c r="AB148" s="58">
        <f t="shared" si="949"/>
        <v>0</v>
      </c>
      <c r="AC148" s="58">
        <f t="shared" si="949"/>
        <v>262454</v>
      </c>
      <c r="AD148" s="58">
        <f t="shared" si="949"/>
        <v>0</v>
      </c>
      <c r="AE148" s="58">
        <f t="shared" si="949"/>
        <v>262454</v>
      </c>
      <c r="AF148" s="58">
        <f t="shared" si="949"/>
        <v>262454</v>
      </c>
      <c r="AG148" s="58">
        <f t="shared" si="949"/>
        <v>0</v>
      </c>
      <c r="AH148" s="58">
        <f t="shared" si="949"/>
        <v>0</v>
      </c>
      <c r="AI148" s="58">
        <f t="shared" si="949"/>
        <v>0</v>
      </c>
      <c r="AJ148" s="58">
        <f t="shared" si="949"/>
        <v>0</v>
      </c>
      <c r="AK148" s="58">
        <f t="shared" si="949"/>
        <v>0</v>
      </c>
      <c r="AL148" s="58">
        <f t="shared" si="949"/>
        <v>0</v>
      </c>
      <c r="AM148" s="58">
        <f t="shared" si="949"/>
        <v>0</v>
      </c>
      <c r="AN148" s="58">
        <f t="shared" si="949"/>
        <v>0</v>
      </c>
      <c r="AO148" s="58">
        <f t="shared" si="949"/>
        <v>0</v>
      </c>
      <c r="AP148" s="58">
        <f t="shared" si="949"/>
        <v>0</v>
      </c>
      <c r="AQ148" s="58">
        <f t="shared" si="949"/>
        <v>0</v>
      </c>
      <c r="AR148" s="58">
        <f t="shared" si="949"/>
        <v>0</v>
      </c>
      <c r="AS148" s="58">
        <f t="shared" si="949"/>
        <v>0</v>
      </c>
      <c r="AT148" s="58">
        <f t="shared" si="949"/>
        <v>0</v>
      </c>
      <c r="AU148" s="58">
        <f t="shared" si="949"/>
        <v>0</v>
      </c>
      <c r="AV148" s="58">
        <f t="shared" si="949"/>
        <v>0</v>
      </c>
      <c r="AW148" s="58">
        <f t="shared" si="949"/>
        <v>0</v>
      </c>
      <c r="AX148" s="58">
        <f t="shared" si="949"/>
        <v>11323.009999999998</v>
      </c>
      <c r="AY148" s="58">
        <f t="shared" si="949"/>
        <v>0</v>
      </c>
      <c r="AZ148" s="58">
        <f t="shared" si="949"/>
        <v>11323.009999999998</v>
      </c>
      <c r="BA148" s="58">
        <f t="shared" si="949"/>
        <v>11323.009999999998</v>
      </c>
      <c r="BB148" s="59"/>
      <c r="BC148" s="60"/>
      <c r="BD148" s="58"/>
      <c r="BE148" s="58"/>
      <c r="BF148" s="58"/>
      <c r="BG148" s="58"/>
      <c r="BH148" s="58"/>
      <c r="BI148" s="58"/>
    </row>
    <row r="149" spans="1:61" ht="18" customHeight="1">
      <c r="A149" s="61">
        <v>2022</v>
      </c>
      <c r="B149" s="61">
        <v>8324</v>
      </c>
      <c r="C149" s="61">
        <v>2</v>
      </c>
      <c r="D149" s="61">
        <v>4</v>
      </c>
      <c r="E149" s="61">
        <v>1</v>
      </c>
      <c r="F149" s="61">
        <v>5000</v>
      </c>
      <c r="G149" s="61">
        <v>5200</v>
      </c>
      <c r="H149" s="61">
        <v>521</v>
      </c>
      <c r="I149" s="62" t="s">
        <v>7</v>
      </c>
      <c r="J149" s="63" t="s">
        <v>50</v>
      </c>
      <c r="L149" s="64">
        <v>0</v>
      </c>
      <c r="M149" s="64">
        <v>0</v>
      </c>
      <c r="N149" s="64">
        <v>0</v>
      </c>
      <c r="O149" s="64">
        <f>+O150</f>
        <v>26502</v>
      </c>
      <c r="P149" s="64">
        <f t="shared" ref="P149:R153" si="950">+P150</f>
        <v>0</v>
      </c>
      <c r="Q149" s="64">
        <f t="shared" si="950"/>
        <v>26502</v>
      </c>
      <c r="R149" s="64">
        <f t="shared" si="950"/>
        <v>26502</v>
      </c>
      <c r="S149" s="64">
        <v>0</v>
      </c>
      <c r="T149" s="64">
        <v>0</v>
      </c>
      <c r="U149" s="64">
        <f t="shared" si="616"/>
        <v>0</v>
      </c>
      <c r="V149" s="64">
        <f>+V150</f>
        <v>26495.99</v>
      </c>
      <c r="W149" s="64">
        <v>0</v>
      </c>
      <c r="X149" s="64">
        <f t="shared" si="617"/>
        <v>26495.99</v>
      </c>
      <c r="Y149" s="64">
        <f t="shared" si="618"/>
        <v>26495.99</v>
      </c>
      <c r="Z149" s="64">
        <v>0</v>
      </c>
      <c r="AA149" s="64">
        <v>0</v>
      </c>
      <c r="AB149" s="64">
        <f t="shared" si="619"/>
        <v>0</v>
      </c>
      <c r="AC149" s="64">
        <v>0</v>
      </c>
      <c r="AD149" s="64">
        <v>0</v>
      </c>
      <c r="AE149" s="64">
        <f t="shared" si="620"/>
        <v>0</v>
      </c>
      <c r="AF149" s="64">
        <f t="shared" si="621"/>
        <v>0</v>
      </c>
      <c r="AG149" s="64">
        <v>0</v>
      </c>
      <c r="AH149" s="64">
        <v>0</v>
      </c>
      <c r="AI149" s="64">
        <f t="shared" si="622"/>
        <v>0</v>
      </c>
      <c r="AJ149" s="64">
        <v>0</v>
      </c>
      <c r="AK149" s="64">
        <v>0</v>
      </c>
      <c r="AL149" s="64">
        <f t="shared" si="623"/>
        <v>0</v>
      </c>
      <c r="AM149" s="64">
        <f t="shared" si="624"/>
        <v>0</v>
      </c>
      <c r="AN149" s="64">
        <v>0</v>
      </c>
      <c r="AO149" s="64">
        <v>0</v>
      </c>
      <c r="AP149" s="64">
        <f t="shared" si="625"/>
        <v>0</v>
      </c>
      <c r="AQ149" s="64">
        <v>0</v>
      </c>
      <c r="AR149" s="64">
        <v>0</v>
      </c>
      <c r="AS149" s="64">
        <f t="shared" si="626"/>
        <v>0</v>
      </c>
      <c r="AT149" s="64">
        <f t="shared" si="627"/>
        <v>0</v>
      </c>
      <c r="AU149" s="64">
        <f t="shared" si="628"/>
        <v>0</v>
      </c>
      <c r="AV149" s="64">
        <f t="shared" si="629"/>
        <v>0</v>
      </c>
      <c r="AW149" s="64">
        <f t="shared" si="630"/>
        <v>0</v>
      </c>
      <c r="AX149" s="64">
        <f t="shared" si="631"/>
        <v>6.0099999999983993</v>
      </c>
      <c r="AY149" s="64">
        <f t="shared" si="632"/>
        <v>0</v>
      </c>
      <c r="AZ149" s="64">
        <f t="shared" si="633"/>
        <v>6.0099999999983993</v>
      </c>
      <c r="BA149" s="64">
        <f t="shared" si="634"/>
        <v>6.0099999999983993</v>
      </c>
      <c r="BB149" s="65"/>
      <c r="BC149" s="66"/>
      <c r="BD149" s="64"/>
      <c r="BE149" s="64"/>
      <c r="BF149" s="64"/>
      <c r="BG149" s="64"/>
      <c r="BH149" s="64"/>
      <c r="BI149" s="64"/>
    </row>
    <row r="150" spans="1:61" ht="18" customHeight="1">
      <c r="A150" s="67">
        <v>2022</v>
      </c>
      <c r="B150" s="67">
        <v>8324</v>
      </c>
      <c r="C150" s="67">
        <v>2</v>
      </c>
      <c r="D150" s="67">
        <v>4</v>
      </c>
      <c r="E150" s="67">
        <v>1</v>
      </c>
      <c r="F150" s="67">
        <v>5000</v>
      </c>
      <c r="G150" s="67">
        <v>5200</v>
      </c>
      <c r="H150" s="67">
        <v>521</v>
      </c>
      <c r="I150" s="68">
        <v>1</v>
      </c>
      <c r="J150" s="69" t="s">
        <v>50</v>
      </c>
      <c r="L150" s="70">
        <v>0</v>
      </c>
      <c r="M150" s="70">
        <v>0</v>
      </c>
      <c r="N150" s="71">
        <v>0</v>
      </c>
      <c r="O150" s="70">
        <v>26502</v>
      </c>
      <c r="P150" s="70">
        <v>0</v>
      </c>
      <c r="Q150" s="71">
        <f>+O150</f>
        <v>26502</v>
      </c>
      <c r="R150" s="70">
        <f>+N150+Q150</f>
        <v>26502</v>
      </c>
      <c r="S150" s="70">
        <v>0</v>
      </c>
      <c r="T150" s="70">
        <v>0</v>
      </c>
      <c r="U150" s="70">
        <f t="shared" si="616"/>
        <v>0</v>
      </c>
      <c r="V150" s="70">
        <v>26495.99</v>
      </c>
      <c r="W150" s="70">
        <v>0</v>
      </c>
      <c r="X150" s="70">
        <f t="shared" si="617"/>
        <v>26495.99</v>
      </c>
      <c r="Y150" s="70">
        <f t="shared" si="618"/>
        <v>26495.99</v>
      </c>
      <c r="Z150" s="70">
        <v>0</v>
      </c>
      <c r="AA150" s="70">
        <v>0</v>
      </c>
      <c r="AB150" s="70">
        <f t="shared" si="619"/>
        <v>0</v>
      </c>
      <c r="AC150" s="70">
        <v>0</v>
      </c>
      <c r="AD150" s="70">
        <v>0</v>
      </c>
      <c r="AE150" s="70">
        <f t="shared" si="620"/>
        <v>0</v>
      </c>
      <c r="AF150" s="70">
        <f t="shared" si="621"/>
        <v>0</v>
      </c>
      <c r="AG150" s="70">
        <v>0</v>
      </c>
      <c r="AH150" s="70">
        <v>0</v>
      </c>
      <c r="AI150" s="70">
        <f t="shared" si="622"/>
        <v>0</v>
      </c>
      <c r="AJ150" s="70">
        <v>0</v>
      </c>
      <c r="AK150" s="70">
        <v>0</v>
      </c>
      <c r="AL150" s="70">
        <f t="shared" si="623"/>
        <v>0</v>
      </c>
      <c r="AM150" s="70">
        <f t="shared" si="624"/>
        <v>0</v>
      </c>
      <c r="AN150" s="70">
        <v>0</v>
      </c>
      <c r="AO150" s="70">
        <v>0</v>
      </c>
      <c r="AP150" s="70">
        <f t="shared" si="625"/>
        <v>0</v>
      </c>
      <c r="AQ150" s="70">
        <v>0</v>
      </c>
      <c r="AR150" s="70">
        <v>0</v>
      </c>
      <c r="AS150" s="70">
        <f t="shared" si="626"/>
        <v>0</v>
      </c>
      <c r="AT150" s="70">
        <f t="shared" si="627"/>
        <v>0</v>
      </c>
      <c r="AU150" s="70">
        <f t="shared" si="628"/>
        <v>0</v>
      </c>
      <c r="AV150" s="70">
        <f t="shared" si="629"/>
        <v>0</v>
      </c>
      <c r="AW150" s="70">
        <f t="shared" si="630"/>
        <v>0</v>
      </c>
      <c r="AX150" s="70">
        <f t="shared" si="631"/>
        <v>6.0099999999983993</v>
      </c>
      <c r="AY150" s="70">
        <f t="shared" si="632"/>
        <v>0</v>
      </c>
      <c r="AZ150" s="70">
        <f t="shared" si="633"/>
        <v>6.0099999999983993</v>
      </c>
      <c r="BA150" s="70">
        <f t="shared" si="634"/>
        <v>6.0099999999983993</v>
      </c>
      <c r="BB150" s="72">
        <v>2</v>
      </c>
      <c r="BC150" s="73"/>
      <c r="BD150" s="72">
        <v>2</v>
      </c>
      <c r="BE150" s="70"/>
      <c r="BF150" s="70"/>
      <c r="BG150" s="70"/>
      <c r="BH150" s="72">
        <f>+BB150-BD150-BF150</f>
        <v>0</v>
      </c>
      <c r="BI150" s="72">
        <f>+BC150-BE150-BG150</f>
        <v>0</v>
      </c>
    </row>
    <row r="151" spans="1:61" ht="18" customHeight="1">
      <c r="A151" s="61">
        <v>2022</v>
      </c>
      <c r="B151" s="61">
        <v>8324</v>
      </c>
      <c r="C151" s="61">
        <v>2</v>
      </c>
      <c r="D151" s="61">
        <v>4</v>
      </c>
      <c r="E151" s="61">
        <v>1</v>
      </c>
      <c r="F151" s="61">
        <v>5000</v>
      </c>
      <c r="G151" s="61">
        <v>5200</v>
      </c>
      <c r="H151" s="61">
        <v>523</v>
      </c>
      <c r="I151" s="62" t="s">
        <v>7</v>
      </c>
      <c r="J151" s="63" t="s">
        <v>36</v>
      </c>
      <c r="L151" s="64">
        <v>0</v>
      </c>
      <c r="M151" s="64">
        <v>0</v>
      </c>
      <c r="N151" s="64">
        <v>0</v>
      </c>
      <c r="O151" s="64">
        <f>+O152</f>
        <v>159130</v>
      </c>
      <c r="P151" s="64">
        <f t="shared" si="950"/>
        <v>0</v>
      </c>
      <c r="Q151" s="64">
        <f t="shared" si="950"/>
        <v>159130</v>
      </c>
      <c r="R151" s="64">
        <f t="shared" si="950"/>
        <v>159130</v>
      </c>
      <c r="S151" s="64">
        <v>0</v>
      </c>
      <c r="T151" s="64">
        <v>0</v>
      </c>
      <c r="U151" s="64">
        <f t="shared" si="616"/>
        <v>0</v>
      </c>
      <c r="V151" s="64">
        <f>+V152</f>
        <v>0</v>
      </c>
      <c r="W151" s="64">
        <v>0</v>
      </c>
      <c r="X151" s="64">
        <f t="shared" si="617"/>
        <v>0</v>
      </c>
      <c r="Y151" s="64">
        <f t="shared" si="618"/>
        <v>0</v>
      </c>
      <c r="Z151" s="64">
        <v>0</v>
      </c>
      <c r="AA151" s="64">
        <v>0</v>
      </c>
      <c r="AB151" s="64">
        <f t="shared" si="619"/>
        <v>0</v>
      </c>
      <c r="AC151" s="64">
        <f>+AC152</f>
        <v>156320</v>
      </c>
      <c r="AD151" s="64">
        <v>0</v>
      </c>
      <c r="AE151" s="64">
        <f t="shared" si="620"/>
        <v>156320</v>
      </c>
      <c r="AF151" s="64">
        <f t="shared" si="621"/>
        <v>156320</v>
      </c>
      <c r="AG151" s="64">
        <v>0</v>
      </c>
      <c r="AH151" s="64">
        <v>0</v>
      </c>
      <c r="AI151" s="64">
        <f t="shared" si="622"/>
        <v>0</v>
      </c>
      <c r="AJ151" s="64">
        <v>0</v>
      </c>
      <c r="AK151" s="64">
        <v>0</v>
      </c>
      <c r="AL151" s="64">
        <f t="shared" si="623"/>
        <v>0</v>
      </c>
      <c r="AM151" s="64">
        <f t="shared" si="624"/>
        <v>0</v>
      </c>
      <c r="AN151" s="64">
        <v>0</v>
      </c>
      <c r="AO151" s="64">
        <v>0</v>
      </c>
      <c r="AP151" s="64">
        <f t="shared" si="625"/>
        <v>0</v>
      </c>
      <c r="AQ151" s="64">
        <v>0</v>
      </c>
      <c r="AR151" s="64">
        <v>0</v>
      </c>
      <c r="AS151" s="64">
        <f t="shared" si="626"/>
        <v>0</v>
      </c>
      <c r="AT151" s="64">
        <f t="shared" si="627"/>
        <v>0</v>
      </c>
      <c r="AU151" s="64">
        <f t="shared" si="628"/>
        <v>0</v>
      </c>
      <c r="AV151" s="64">
        <f t="shared" si="629"/>
        <v>0</v>
      </c>
      <c r="AW151" s="64">
        <f t="shared" si="630"/>
        <v>0</v>
      </c>
      <c r="AX151" s="64">
        <f t="shared" si="631"/>
        <v>2810</v>
      </c>
      <c r="AY151" s="64">
        <f t="shared" si="632"/>
        <v>0</v>
      </c>
      <c r="AZ151" s="64">
        <f t="shared" si="633"/>
        <v>2810</v>
      </c>
      <c r="BA151" s="64">
        <f t="shared" si="634"/>
        <v>2810</v>
      </c>
      <c r="BB151" s="65"/>
      <c r="BC151" s="66"/>
      <c r="BD151" s="64"/>
      <c r="BE151" s="64"/>
      <c r="BF151" s="64"/>
      <c r="BG151" s="64"/>
      <c r="BH151" s="64"/>
      <c r="BI151" s="64"/>
    </row>
    <row r="152" spans="1:61" ht="18" customHeight="1">
      <c r="A152" s="67">
        <v>2022</v>
      </c>
      <c r="B152" s="67">
        <v>8324</v>
      </c>
      <c r="C152" s="67">
        <v>2</v>
      </c>
      <c r="D152" s="67">
        <v>4</v>
      </c>
      <c r="E152" s="67">
        <v>1</v>
      </c>
      <c r="F152" s="67">
        <v>5000</v>
      </c>
      <c r="G152" s="67">
        <v>5200</v>
      </c>
      <c r="H152" s="67">
        <v>523</v>
      </c>
      <c r="I152" s="68">
        <v>1</v>
      </c>
      <c r="J152" s="69" t="s">
        <v>36</v>
      </c>
      <c r="L152" s="70">
        <v>0</v>
      </c>
      <c r="M152" s="70">
        <v>0</v>
      </c>
      <c r="N152" s="71">
        <v>0</v>
      </c>
      <c r="O152" s="70">
        <v>159130</v>
      </c>
      <c r="P152" s="70">
        <v>0</v>
      </c>
      <c r="Q152" s="71">
        <f>+O152</f>
        <v>159130</v>
      </c>
      <c r="R152" s="70">
        <f>+N152+Q152</f>
        <v>159130</v>
      </c>
      <c r="S152" s="70">
        <v>0</v>
      </c>
      <c r="T152" s="70">
        <v>0</v>
      </c>
      <c r="U152" s="70">
        <f t="shared" si="616"/>
        <v>0</v>
      </c>
      <c r="V152" s="70">
        <v>0</v>
      </c>
      <c r="W152" s="70">
        <v>0</v>
      </c>
      <c r="X152" s="70">
        <f t="shared" si="617"/>
        <v>0</v>
      </c>
      <c r="Y152" s="70">
        <f t="shared" si="618"/>
        <v>0</v>
      </c>
      <c r="Z152" s="70">
        <v>0</v>
      </c>
      <c r="AA152" s="70">
        <v>0</v>
      </c>
      <c r="AB152" s="70">
        <f t="shared" si="619"/>
        <v>0</v>
      </c>
      <c r="AC152" s="70">
        <v>156320</v>
      </c>
      <c r="AD152" s="70">
        <v>0</v>
      </c>
      <c r="AE152" s="70">
        <f t="shared" si="620"/>
        <v>156320</v>
      </c>
      <c r="AF152" s="70">
        <f t="shared" si="621"/>
        <v>156320</v>
      </c>
      <c r="AG152" s="70">
        <v>0</v>
      </c>
      <c r="AH152" s="70">
        <v>0</v>
      </c>
      <c r="AI152" s="70">
        <f t="shared" si="622"/>
        <v>0</v>
      </c>
      <c r="AJ152" s="70">
        <v>0</v>
      </c>
      <c r="AK152" s="70">
        <v>0</v>
      </c>
      <c r="AL152" s="70">
        <f t="shared" si="623"/>
        <v>0</v>
      </c>
      <c r="AM152" s="70">
        <f t="shared" si="624"/>
        <v>0</v>
      </c>
      <c r="AN152" s="70">
        <v>0</v>
      </c>
      <c r="AO152" s="70">
        <v>0</v>
      </c>
      <c r="AP152" s="70">
        <f t="shared" si="625"/>
        <v>0</v>
      </c>
      <c r="AQ152" s="70">
        <v>0</v>
      </c>
      <c r="AR152" s="70">
        <v>0</v>
      </c>
      <c r="AS152" s="70">
        <f t="shared" si="626"/>
        <v>0</v>
      </c>
      <c r="AT152" s="70">
        <f t="shared" si="627"/>
        <v>0</v>
      </c>
      <c r="AU152" s="70">
        <f t="shared" si="628"/>
        <v>0</v>
      </c>
      <c r="AV152" s="70">
        <f t="shared" si="629"/>
        <v>0</v>
      </c>
      <c r="AW152" s="70">
        <f t="shared" si="630"/>
        <v>0</v>
      </c>
      <c r="AX152" s="70">
        <f t="shared" si="631"/>
        <v>2810</v>
      </c>
      <c r="AY152" s="70">
        <f t="shared" si="632"/>
        <v>0</v>
      </c>
      <c r="AZ152" s="70">
        <f t="shared" si="633"/>
        <v>2810</v>
      </c>
      <c r="BA152" s="70">
        <f t="shared" si="634"/>
        <v>2810</v>
      </c>
      <c r="BB152" s="72">
        <v>2</v>
      </c>
      <c r="BC152" s="73"/>
      <c r="BD152" s="72"/>
      <c r="BE152" s="70"/>
      <c r="BF152" s="70"/>
      <c r="BG152" s="70"/>
      <c r="BH152" s="72">
        <f>+BB152-BD152-BF152</f>
        <v>2</v>
      </c>
      <c r="BI152" s="72">
        <f>+BC152-BE152-BG152</f>
        <v>0</v>
      </c>
    </row>
    <row r="153" spans="1:61" ht="18" customHeight="1">
      <c r="A153" s="61">
        <v>2022</v>
      </c>
      <c r="B153" s="61">
        <v>8324</v>
      </c>
      <c r="C153" s="61">
        <v>2</v>
      </c>
      <c r="D153" s="61">
        <v>4</v>
      </c>
      <c r="E153" s="61">
        <v>1</v>
      </c>
      <c r="F153" s="61">
        <v>5000</v>
      </c>
      <c r="G153" s="61">
        <v>5200</v>
      </c>
      <c r="H153" s="61">
        <v>529</v>
      </c>
      <c r="I153" s="62" t="s">
        <v>7</v>
      </c>
      <c r="J153" s="63" t="s">
        <v>135</v>
      </c>
      <c r="L153" s="64">
        <v>0</v>
      </c>
      <c r="M153" s="64">
        <v>0</v>
      </c>
      <c r="N153" s="64">
        <v>0</v>
      </c>
      <c r="O153" s="64">
        <f>+O154</f>
        <v>114641</v>
      </c>
      <c r="P153" s="64">
        <f t="shared" si="950"/>
        <v>0</v>
      </c>
      <c r="Q153" s="64">
        <f t="shared" si="950"/>
        <v>114641</v>
      </c>
      <c r="R153" s="64">
        <f t="shared" si="950"/>
        <v>114641</v>
      </c>
      <c r="S153" s="64">
        <v>0</v>
      </c>
      <c r="T153" s="64">
        <v>0</v>
      </c>
      <c r="U153" s="64">
        <f t="shared" ref="U153:U154" si="951">+S153+T153</f>
        <v>0</v>
      </c>
      <c r="V153" s="64">
        <f>+V154</f>
        <v>0</v>
      </c>
      <c r="W153" s="64">
        <v>0</v>
      </c>
      <c r="X153" s="64">
        <f t="shared" ref="X153:X154" si="952">+V153+W153</f>
        <v>0</v>
      </c>
      <c r="Y153" s="64">
        <f t="shared" ref="Y153:Y154" si="953">+U153+X153</f>
        <v>0</v>
      </c>
      <c r="Z153" s="64">
        <v>0</v>
      </c>
      <c r="AA153" s="64">
        <v>0</v>
      </c>
      <c r="AB153" s="64">
        <f t="shared" ref="AB153:AB154" si="954">+Z153+AA153</f>
        <v>0</v>
      </c>
      <c r="AC153" s="64">
        <f>+AC154</f>
        <v>106134</v>
      </c>
      <c r="AD153" s="64">
        <v>0</v>
      </c>
      <c r="AE153" s="64">
        <f t="shared" ref="AE153:AE154" si="955">+AC153+AD153</f>
        <v>106134</v>
      </c>
      <c r="AF153" s="64">
        <f t="shared" ref="AF153:AF154" si="956">+AB153+AE153</f>
        <v>106134</v>
      </c>
      <c r="AG153" s="64">
        <v>0</v>
      </c>
      <c r="AH153" s="64">
        <v>0</v>
      </c>
      <c r="AI153" s="64">
        <f t="shared" ref="AI153:AI154" si="957">+AG153+AH153</f>
        <v>0</v>
      </c>
      <c r="AJ153" s="64">
        <v>0</v>
      </c>
      <c r="AK153" s="64">
        <v>0</v>
      </c>
      <c r="AL153" s="64">
        <f t="shared" ref="AL153:AL154" si="958">+AJ153+AK153</f>
        <v>0</v>
      </c>
      <c r="AM153" s="64">
        <f t="shared" ref="AM153:AM154" si="959">+AI153+AL153</f>
        <v>0</v>
      </c>
      <c r="AN153" s="64">
        <v>0</v>
      </c>
      <c r="AO153" s="64">
        <v>0</v>
      </c>
      <c r="AP153" s="64">
        <f t="shared" ref="AP153:AP154" si="960">+AN153+AO153</f>
        <v>0</v>
      </c>
      <c r="AQ153" s="64">
        <v>0</v>
      </c>
      <c r="AR153" s="64">
        <v>0</v>
      </c>
      <c r="AS153" s="64">
        <f t="shared" ref="AS153:AS154" si="961">+AQ153+AR153</f>
        <v>0</v>
      </c>
      <c r="AT153" s="64">
        <f t="shared" ref="AT153:AT154" si="962">+AP153+AS153</f>
        <v>0</v>
      </c>
      <c r="AU153" s="64">
        <f t="shared" ref="AU153:AU154" si="963">+L153-S153-Z153-AG153-AN153</f>
        <v>0</v>
      </c>
      <c r="AV153" s="64">
        <f t="shared" ref="AV153:AV154" si="964">+M153-T153-AA153-AH153-AO153</f>
        <v>0</v>
      </c>
      <c r="AW153" s="64">
        <f t="shared" ref="AW153:AW154" si="965">+N153-U153-AB153-AI153-AP153</f>
        <v>0</v>
      </c>
      <c r="AX153" s="64">
        <f t="shared" ref="AX153:AX154" si="966">+O153-V153-AC153-AJ153-AQ153</f>
        <v>8507</v>
      </c>
      <c r="AY153" s="64">
        <f t="shared" ref="AY153:AY154" si="967">+P153-W153-AD153-AK153-AR153</f>
        <v>0</v>
      </c>
      <c r="AZ153" s="64">
        <f t="shared" ref="AZ153:AZ154" si="968">+Q153-X153-AE153-AL153-AS153</f>
        <v>8507</v>
      </c>
      <c r="BA153" s="64">
        <f t="shared" ref="BA153:BA154" si="969">+R153-Y153-AF153-AM153-AT153</f>
        <v>8507</v>
      </c>
      <c r="BB153" s="65"/>
      <c r="BC153" s="66"/>
      <c r="BD153" s="64"/>
      <c r="BE153" s="64"/>
      <c r="BF153" s="64"/>
      <c r="BG153" s="64"/>
      <c r="BH153" s="64"/>
      <c r="BI153" s="64"/>
    </row>
    <row r="154" spans="1:61" ht="18" customHeight="1">
      <c r="A154" s="67">
        <v>2022</v>
      </c>
      <c r="B154" s="67">
        <v>8324</v>
      </c>
      <c r="C154" s="67">
        <v>2</v>
      </c>
      <c r="D154" s="67">
        <v>4</v>
      </c>
      <c r="E154" s="67">
        <v>1</v>
      </c>
      <c r="F154" s="67">
        <v>5000</v>
      </c>
      <c r="G154" s="67">
        <v>5200</v>
      </c>
      <c r="H154" s="67">
        <v>529</v>
      </c>
      <c r="I154" s="68">
        <v>1</v>
      </c>
      <c r="J154" s="69" t="s">
        <v>135</v>
      </c>
      <c r="L154" s="70">
        <v>0</v>
      </c>
      <c r="M154" s="70">
        <v>0</v>
      </c>
      <c r="N154" s="71">
        <v>0</v>
      </c>
      <c r="O154" s="70">
        <v>114641</v>
      </c>
      <c r="P154" s="70">
        <v>0</v>
      </c>
      <c r="Q154" s="71">
        <f>+O154</f>
        <v>114641</v>
      </c>
      <c r="R154" s="70">
        <f>+N154+Q154</f>
        <v>114641</v>
      </c>
      <c r="S154" s="70">
        <v>0</v>
      </c>
      <c r="T154" s="70">
        <v>0</v>
      </c>
      <c r="U154" s="70">
        <f t="shared" si="951"/>
        <v>0</v>
      </c>
      <c r="V154" s="70">
        <v>0</v>
      </c>
      <c r="W154" s="70">
        <v>0</v>
      </c>
      <c r="X154" s="70">
        <f t="shared" si="952"/>
        <v>0</v>
      </c>
      <c r="Y154" s="70">
        <f t="shared" si="953"/>
        <v>0</v>
      </c>
      <c r="Z154" s="70">
        <v>0</v>
      </c>
      <c r="AA154" s="70">
        <v>0</v>
      </c>
      <c r="AB154" s="70">
        <f t="shared" si="954"/>
        <v>0</v>
      </c>
      <c r="AC154" s="70">
        <v>106134</v>
      </c>
      <c r="AD154" s="70">
        <v>0</v>
      </c>
      <c r="AE154" s="70">
        <f t="shared" si="955"/>
        <v>106134</v>
      </c>
      <c r="AF154" s="70">
        <f t="shared" si="956"/>
        <v>106134</v>
      </c>
      <c r="AG154" s="70">
        <v>0</v>
      </c>
      <c r="AH154" s="70">
        <v>0</v>
      </c>
      <c r="AI154" s="70">
        <f t="shared" si="957"/>
        <v>0</v>
      </c>
      <c r="AJ154" s="70">
        <v>0</v>
      </c>
      <c r="AK154" s="70">
        <v>0</v>
      </c>
      <c r="AL154" s="70">
        <f t="shared" si="958"/>
        <v>0</v>
      </c>
      <c r="AM154" s="70">
        <f t="shared" si="959"/>
        <v>0</v>
      </c>
      <c r="AN154" s="70">
        <v>0</v>
      </c>
      <c r="AO154" s="70">
        <v>0</v>
      </c>
      <c r="AP154" s="70">
        <f t="shared" si="960"/>
        <v>0</v>
      </c>
      <c r="AQ154" s="70">
        <v>0</v>
      </c>
      <c r="AR154" s="70">
        <v>0</v>
      </c>
      <c r="AS154" s="70">
        <f t="shared" si="961"/>
        <v>0</v>
      </c>
      <c r="AT154" s="70">
        <f t="shared" si="962"/>
        <v>0</v>
      </c>
      <c r="AU154" s="70">
        <f t="shared" si="963"/>
        <v>0</v>
      </c>
      <c r="AV154" s="70">
        <f t="shared" si="964"/>
        <v>0</v>
      </c>
      <c r="AW154" s="70">
        <f t="shared" si="965"/>
        <v>0</v>
      </c>
      <c r="AX154" s="70">
        <f t="shared" si="966"/>
        <v>8507</v>
      </c>
      <c r="AY154" s="70">
        <f t="shared" si="967"/>
        <v>0</v>
      </c>
      <c r="AZ154" s="70">
        <f t="shared" si="968"/>
        <v>8507</v>
      </c>
      <c r="BA154" s="70">
        <f t="shared" si="969"/>
        <v>8507</v>
      </c>
      <c r="BB154" s="72">
        <v>226</v>
      </c>
      <c r="BC154" s="73"/>
      <c r="BD154" s="72"/>
      <c r="BE154" s="70"/>
      <c r="BF154" s="70"/>
      <c r="BG154" s="70"/>
      <c r="BH154" s="72">
        <f>+BB154-BD154-BF154</f>
        <v>226</v>
      </c>
      <c r="BI154" s="72">
        <f>+BC154-BE154-BG154</f>
        <v>0</v>
      </c>
    </row>
    <row r="155" spans="1:61" ht="26.1" customHeight="1">
      <c r="A155" s="55">
        <v>2022</v>
      </c>
      <c r="B155" s="55">
        <v>8324</v>
      </c>
      <c r="C155" s="55">
        <v>2</v>
      </c>
      <c r="D155" s="55">
        <v>4</v>
      </c>
      <c r="E155" s="55">
        <v>1</v>
      </c>
      <c r="F155" s="55">
        <v>5000</v>
      </c>
      <c r="G155" s="55">
        <v>5300</v>
      </c>
      <c r="H155" s="55"/>
      <c r="I155" s="56" t="s">
        <v>7</v>
      </c>
      <c r="J155" s="57" t="s">
        <v>51</v>
      </c>
      <c r="L155" s="58">
        <f>+L156</f>
        <v>0</v>
      </c>
      <c r="M155" s="58">
        <f t="shared" ref="M155:N155" si="970">+M156</f>
        <v>0</v>
      </c>
      <c r="N155" s="58">
        <f t="shared" si="970"/>
        <v>0</v>
      </c>
      <c r="O155" s="58">
        <f>+O156</f>
        <v>6000</v>
      </c>
      <c r="P155" s="58">
        <f t="shared" ref="P155:BA155" si="971">+P156</f>
        <v>0</v>
      </c>
      <c r="Q155" s="58">
        <f t="shared" si="971"/>
        <v>6000</v>
      </c>
      <c r="R155" s="58">
        <f t="shared" si="971"/>
        <v>6000</v>
      </c>
      <c r="S155" s="58">
        <f t="shared" si="971"/>
        <v>0</v>
      </c>
      <c r="T155" s="58">
        <f t="shared" si="971"/>
        <v>0</v>
      </c>
      <c r="U155" s="58">
        <f t="shared" si="971"/>
        <v>0</v>
      </c>
      <c r="V155" s="58">
        <f t="shared" si="971"/>
        <v>5800</v>
      </c>
      <c r="W155" s="58">
        <f t="shared" si="971"/>
        <v>0</v>
      </c>
      <c r="X155" s="58">
        <f t="shared" si="971"/>
        <v>5800</v>
      </c>
      <c r="Y155" s="58">
        <f t="shared" si="971"/>
        <v>5800</v>
      </c>
      <c r="Z155" s="58">
        <f t="shared" si="971"/>
        <v>0</v>
      </c>
      <c r="AA155" s="58">
        <f t="shared" si="971"/>
        <v>0</v>
      </c>
      <c r="AB155" s="58">
        <f t="shared" si="971"/>
        <v>0</v>
      </c>
      <c r="AC155" s="58">
        <f t="shared" si="971"/>
        <v>0</v>
      </c>
      <c r="AD155" s="58">
        <f t="shared" si="971"/>
        <v>0</v>
      </c>
      <c r="AE155" s="58">
        <f t="shared" si="971"/>
        <v>0</v>
      </c>
      <c r="AF155" s="58">
        <f t="shared" si="971"/>
        <v>0</v>
      </c>
      <c r="AG155" s="58">
        <f t="shared" si="971"/>
        <v>0</v>
      </c>
      <c r="AH155" s="58">
        <f t="shared" si="971"/>
        <v>0</v>
      </c>
      <c r="AI155" s="58">
        <f t="shared" si="971"/>
        <v>0</v>
      </c>
      <c r="AJ155" s="58">
        <f t="shared" si="971"/>
        <v>0</v>
      </c>
      <c r="AK155" s="58">
        <f t="shared" si="971"/>
        <v>0</v>
      </c>
      <c r="AL155" s="58">
        <f t="shared" si="971"/>
        <v>0</v>
      </c>
      <c r="AM155" s="58">
        <f t="shared" si="971"/>
        <v>0</v>
      </c>
      <c r="AN155" s="58">
        <f t="shared" si="971"/>
        <v>0</v>
      </c>
      <c r="AO155" s="58">
        <f t="shared" si="971"/>
        <v>0</v>
      </c>
      <c r="AP155" s="58">
        <f t="shared" si="971"/>
        <v>0</v>
      </c>
      <c r="AQ155" s="58">
        <f t="shared" si="971"/>
        <v>0</v>
      </c>
      <c r="AR155" s="58">
        <f t="shared" si="971"/>
        <v>0</v>
      </c>
      <c r="AS155" s="58">
        <f t="shared" si="971"/>
        <v>0</v>
      </c>
      <c r="AT155" s="58">
        <f t="shared" si="971"/>
        <v>0</v>
      </c>
      <c r="AU155" s="58">
        <f t="shared" si="971"/>
        <v>0</v>
      </c>
      <c r="AV155" s="58">
        <f t="shared" si="971"/>
        <v>0</v>
      </c>
      <c r="AW155" s="58">
        <f t="shared" si="971"/>
        <v>0</v>
      </c>
      <c r="AX155" s="58">
        <f t="shared" si="971"/>
        <v>200</v>
      </c>
      <c r="AY155" s="58">
        <f t="shared" si="971"/>
        <v>0</v>
      </c>
      <c r="AZ155" s="58">
        <f t="shared" si="971"/>
        <v>200</v>
      </c>
      <c r="BA155" s="58">
        <f t="shared" si="971"/>
        <v>200</v>
      </c>
      <c r="BB155" s="59"/>
      <c r="BC155" s="60"/>
      <c r="BD155" s="58"/>
      <c r="BE155" s="58"/>
      <c r="BF155" s="58"/>
      <c r="BG155" s="58"/>
      <c r="BH155" s="58"/>
      <c r="BI155" s="58"/>
    </row>
    <row r="156" spans="1:61" ht="18" customHeight="1">
      <c r="A156" s="61">
        <v>2022</v>
      </c>
      <c r="B156" s="61">
        <v>8324</v>
      </c>
      <c r="C156" s="61">
        <v>2</v>
      </c>
      <c r="D156" s="61">
        <v>4</v>
      </c>
      <c r="E156" s="61">
        <v>1</v>
      </c>
      <c r="F156" s="61">
        <v>5000</v>
      </c>
      <c r="G156" s="61">
        <v>5300</v>
      </c>
      <c r="H156" s="61">
        <v>531</v>
      </c>
      <c r="I156" s="62" t="s">
        <v>7</v>
      </c>
      <c r="J156" s="63" t="s">
        <v>52</v>
      </c>
      <c r="L156" s="64">
        <v>0</v>
      </c>
      <c r="M156" s="64">
        <v>0</v>
      </c>
      <c r="N156" s="64">
        <v>0</v>
      </c>
      <c r="O156" s="64">
        <f>+O157</f>
        <v>6000</v>
      </c>
      <c r="P156" s="64">
        <f t="shared" ref="P156:R156" si="972">+P157</f>
        <v>0</v>
      </c>
      <c r="Q156" s="64">
        <f t="shared" si="972"/>
        <v>6000</v>
      </c>
      <c r="R156" s="64">
        <f t="shared" si="972"/>
        <v>6000</v>
      </c>
      <c r="S156" s="64">
        <v>0</v>
      </c>
      <c r="T156" s="64">
        <v>0</v>
      </c>
      <c r="U156" s="64">
        <f t="shared" ref="U156:U157" si="973">+S156+T156</f>
        <v>0</v>
      </c>
      <c r="V156" s="64">
        <f>+V157</f>
        <v>5800</v>
      </c>
      <c r="W156" s="64">
        <v>0</v>
      </c>
      <c r="X156" s="64">
        <f t="shared" ref="X156:X157" si="974">+V156+W156</f>
        <v>5800</v>
      </c>
      <c r="Y156" s="64">
        <f t="shared" ref="Y156:Y157" si="975">+U156+X156</f>
        <v>5800</v>
      </c>
      <c r="Z156" s="64">
        <v>0</v>
      </c>
      <c r="AA156" s="64">
        <v>0</v>
      </c>
      <c r="AB156" s="64">
        <f t="shared" ref="AB156:AB157" si="976">+Z156+AA156</f>
        <v>0</v>
      </c>
      <c r="AC156" s="64">
        <v>0</v>
      </c>
      <c r="AD156" s="64">
        <v>0</v>
      </c>
      <c r="AE156" s="64">
        <f t="shared" ref="AE156:AE157" si="977">+AC156+AD156</f>
        <v>0</v>
      </c>
      <c r="AF156" s="64">
        <f t="shared" ref="AF156:AF157" si="978">+AB156+AE156</f>
        <v>0</v>
      </c>
      <c r="AG156" s="64">
        <v>0</v>
      </c>
      <c r="AH156" s="64">
        <v>0</v>
      </c>
      <c r="AI156" s="64">
        <f t="shared" ref="AI156:AI157" si="979">+AG156+AH156</f>
        <v>0</v>
      </c>
      <c r="AJ156" s="64">
        <v>0</v>
      </c>
      <c r="AK156" s="64">
        <v>0</v>
      </c>
      <c r="AL156" s="64">
        <f t="shared" ref="AL156:AL157" si="980">+AJ156+AK156</f>
        <v>0</v>
      </c>
      <c r="AM156" s="64">
        <f t="shared" ref="AM156:AM157" si="981">+AI156+AL156</f>
        <v>0</v>
      </c>
      <c r="AN156" s="64">
        <v>0</v>
      </c>
      <c r="AO156" s="64">
        <v>0</v>
      </c>
      <c r="AP156" s="64">
        <f t="shared" ref="AP156:AP157" si="982">+AN156+AO156</f>
        <v>0</v>
      </c>
      <c r="AQ156" s="64">
        <v>0</v>
      </c>
      <c r="AR156" s="64">
        <v>0</v>
      </c>
      <c r="AS156" s="64">
        <f t="shared" ref="AS156:AS157" si="983">+AQ156+AR156</f>
        <v>0</v>
      </c>
      <c r="AT156" s="64">
        <f t="shared" ref="AT156:AT157" si="984">+AP156+AS156</f>
        <v>0</v>
      </c>
      <c r="AU156" s="64">
        <f t="shared" ref="AU156:AU157" si="985">+L156-S156-Z156-AG156-AN156</f>
        <v>0</v>
      </c>
      <c r="AV156" s="64">
        <f t="shared" ref="AV156:AV157" si="986">+M156-T156-AA156-AH156-AO156</f>
        <v>0</v>
      </c>
      <c r="AW156" s="64">
        <f t="shared" ref="AW156:AW157" si="987">+N156-U156-AB156-AI156-AP156</f>
        <v>0</v>
      </c>
      <c r="AX156" s="64">
        <f t="shared" ref="AX156:AX157" si="988">+O156-V156-AC156-AJ156-AQ156</f>
        <v>200</v>
      </c>
      <c r="AY156" s="64">
        <f t="shared" ref="AY156:AY157" si="989">+P156-W156-AD156-AK156-AR156</f>
        <v>0</v>
      </c>
      <c r="AZ156" s="64">
        <f t="shared" ref="AZ156:AZ157" si="990">+Q156-X156-AE156-AL156-AS156</f>
        <v>200</v>
      </c>
      <c r="BA156" s="64">
        <f t="shared" ref="BA156:BA157" si="991">+R156-Y156-AF156-AM156-AT156</f>
        <v>200</v>
      </c>
      <c r="BB156" s="65"/>
      <c r="BC156" s="66"/>
      <c r="BD156" s="64"/>
      <c r="BE156" s="64"/>
      <c r="BF156" s="64"/>
      <c r="BG156" s="64"/>
      <c r="BH156" s="64"/>
      <c r="BI156" s="64"/>
    </row>
    <row r="157" spans="1:61" ht="26.25" customHeight="1">
      <c r="A157" s="67">
        <v>2022</v>
      </c>
      <c r="B157" s="67">
        <v>8324</v>
      </c>
      <c r="C157" s="67">
        <v>2</v>
      </c>
      <c r="D157" s="67">
        <v>4</v>
      </c>
      <c r="E157" s="67">
        <v>1</v>
      </c>
      <c r="F157" s="67">
        <v>5000</v>
      </c>
      <c r="G157" s="67">
        <v>5300</v>
      </c>
      <c r="H157" s="67">
        <v>531</v>
      </c>
      <c r="I157" s="68">
        <v>1</v>
      </c>
      <c r="J157" s="69" t="s">
        <v>50</v>
      </c>
      <c r="L157" s="70">
        <v>0</v>
      </c>
      <c r="M157" s="70">
        <v>0</v>
      </c>
      <c r="N157" s="71">
        <v>0</v>
      </c>
      <c r="O157" s="70">
        <v>6000</v>
      </c>
      <c r="P157" s="70">
        <v>0</v>
      </c>
      <c r="Q157" s="71">
        <f>+O157</f>
        <v>6000</v>
      </c>
      <c r="R157" s="70">
        <f>+N157+Q157</f>
        <v>6000</v>
      </c>
      <c r="S157" s="70">
        <v>0</v>
      </c>
      <c r="T157" s="70">
        <v>0</v>
      </c>
      <c r="U157" s="70">
        <f t="shared" si="973"/>
        <v>0</v>
      </c>
      <c r="V157" s="70">
        <v>5800</v>
      </c>
      <c r="W157" s="70">
        <v>0</v>
      </c>
      <c r="X157" s="70">
        <f t="shared" si="974"/>
        <v>5800</v>
      </c>
      <c r="Y157" s="70">
        <f t="shared" si="975"/>
        <v>5800</v>
      </c>
      <c r="Z157" s="70">
        <v>0</v>
      </c>
      <c r="AA157" s="70">
        <v>0</v>
      </c>
      <c r="AB157" s="70">
        <f t="shared" si="976"/>
        <v>0</v>
      </c>
      <c r="AC157" s="70">
        <v>0</v>
      </c>
      <c r="AD157" s="70">
        <v>0</v>
      </c>
      <c r="AE157" s="70">
        <f t="shared" si="977"/>
        <v>0</v>
      </c>
      <c r="AF157" s="70">
        <f t="shared" si="978"/>
        <v>0</v>
      </c>
      <c r="AG157" s="70">
        <v>0</v>
      </c>
      <c r="AH157" s="70">
        <v>0</v>
      </c>
      <c r="AI157" s="70">
        <f t="shared" si="979"/>
        <v>0</v>
      </c>
      <c r="AJ157" s="70">
        <v>0</v>
      </c>
      <c r="AK157" s="70">
        <v>0</v>
      </c>
      <c r="AL157" s="70">
        <f t="shared" si="980"/>
        <v>0</v>
      </c>
      <c r="AM157" s="70">
        <f t="shared" si="981"/>
        <v>0</v>
      </c>
      <c r="AN157" s="70">
        <v>0</v>
      </c>
      <c r="AO157" s="70">
        <v>0</v>
      </c>
      <c r="AP157" s="70">
        <f t="shared" si="982"/>
        <v>0</v>
      </c>
      <c r="AQ157" s="70">
        <v>0</v>
      </c>
      <c r="AR157" s="70">
        <v>0</v>
      </c>
      <c r="AS157" s="70">
        <f t="shared" si="983"/>
        <v>0</v>
      </c>
      <c r="AT157" s="70">
        <f t="shared" si="984"/>
        <v>0</v>
      </c>
      <c r="AU157" s="70">
        <f t="shared" si="985"/>
        <v>0</v>
      </c>
      <c r="AV157" s="70">
        <f t="shared" si="986"/>
        <v>0</v>
      </c>
      <c r="AW157" s="70">
        <f t="shared" si="987"/>
        <v>0</v>
      </c>
      <c r="AX157" s="70">
        <f t="shared" si="988"/>
        <v>200</v>
      </c>
      <c r="AY157" s="70">
        <f t="shared" si="989"/>
        <v>0</v>
      </c>
      <c r="AZ157" s="70">
        <f t="shared" si="990"/>
        <v>200</v>
      </c>
      <c r="BA157" s="70">
        <f t="shared" si="991"/>
        <v>200</v>
      </c>
      <c r="BB157" s="72">
        <v>2</v>
      </c>
      <c r="BC157" s="73"/>
      <c r="BD157" s="72">
        <v>2</v>
      </c>
      <c r="BE157" s="70"/>
      <c r="BF157" s="70"/>
      <c r="BG157" s="70"/>
      <c r="BH157" s="72">
        <f>+BB157-BD157-BF157</f>
        <v>0</v>
      </c>
      <c r="BI157" s="72">
        <f>+BC157-BE157-BG157</f>
        <v>0</v>
      </c>
    </row>
    <row r="158" spans="1:61" ht="18" customHeight="1">
      <c r="A158" s="55">
        <v>2022</v>
      </c>
      <c r="B158" s="55">
        <v>8324</v>
      </c>
      <c r="C158" s="55">
        <v>2</v>
      </c>
      <c r="D158" s="55">
        <v>4</v>
      </c>
      <c r="E158" s="55">
        <v>1</v>
      </c>
      <c r="F158" s="55">
        <v>5000</v>
      </c>
      <c r="G158" s="55">
        <v>5400</v>
      </c>
      <c r="H158" s="55"/>
      <c r="I158" s="56" t="s">
        <v>7</v>
      </c>
      <c r="J158" s="57" t="s">
        <v>37</v>
      </c>
      <c r="L158" s="58">
        <f>+L159+L164</f>
        <v>0</v>
      </c>
      <c r="M158" s="58">
        <f>+M159+M164</f>
        <v>0</v>
      </c>
      <c r="N158" s="58">
        <f>+N159+N164</f>
        <v>0</v>
      </c>
      <c r="O158" s="58">
        <f>+O159</f>
        <v>276100</v>
      </c>
      <c r="P158" s="58">
        <f t="shared" ref="P158:BA158" si="992">+P159</f>
        <v>0</v>
      </c>
      <c r="Q158" s="58">
        <f t="shared" si="992"/>
        <v>276100</v>
      </c>
      <c r="R158" s="58">
        <f t="shared" si="992"/>
        <v>276100</v>
      </c>
      <c r="S158" s="58">
        <f t="shared" si="992"/>
        <v>0</v>
      </c>
      <c r="T158" s="58">
        <f t="shared" si="992"/>
        <v>0</v>
      </c>
      <c r="U158" s="58">
        <f t="shared" si="992"/>
        <v>0</v>
      </c>
      <c r="V158" s="58">
        <f t="shared" si="992"/>
        <v>275036</v>
      </c>
      <c r="W158" s="58">
        <f t="shared" si="992"/>
        <v>0</v>
      </c>
      <c r="X158" s="58">
        <f t="shared" si="992"/>
        <v>275036</v>
      </c>
      <c r="Y158" s="58">
        <f t="shared" si="992"/>
        <v>275036</v>
      </c>
      <c r="Z158" s="58">
        <f t="shared" si="992"/>
        <v>0</v>
      </c>
      <c r="AA158" s="58">
        <f t="shared" si="992"/>
        <v>0</v>
      </c>
      <c r="AB158" s="58">
        <f t="shared" si="992"/>
        <v>0</v>
      </c>
      <c r="AC158" s="58">
        <f t="shared" si="992"/>
        <v>0</v>
      </c>
      <c r="AD158" s="58">
        <f t="shared" si="992"/>
        <v>0</v>
      </c>
      <c r="AE158" s="58">
        <f t="shared" si="992"/>
        <v>0</v>
      </c>
      <c r="AF158" s="58">
        <f t="shared" si="992"/>
        <v>0</v>
      </c>
      <c r="AG158" s="58">
        <f t="shared" si="992"/>
        <v>0</v>
      </c>
      <c r="AH158" s="58">
        <f t="shared" si="992"/>
        <v>0</v>
      </c>
      <c r="AI158" s="58">
        <f t="shared" si="992"/>
        <v>0</v>
      </c>
      <c r="AJ158" s="58">
        <f t="shared" si="992"/>
        <v>0</v>
      </c>
      <c r="AK158" s="58">
        <f t="shared" si="992"/>
        <v>0</v>
      </c>
      <c r="AL158" s="58">
        <f t="shared" si="992"/>
        <v>0</v>
      </c>
      <c r="AM158" s="58">
        <f t="shared" si="992"/>
        <v>0</v>
      </c>
      <c r="AN158" s="58">
        <f t="shared" si="992"/>
        <v>0</v>
      </c>
      <c r="AO158" s="58">
        <f t="shared" si="992"/>
        <v>0</v>
      </c>
      <c r="AP158" s="58">
        <f t="shared" si="992"/>
        <v>0</v>
      </c>
      <c r="AQ158" s="58">
        <f t="shared" si="992"/>
        <v>0</v>
      </c>
      <c r="AR158" s="58">
        <f t="shared" si="992"/>
        <v>0</v>
      </c>
      <c r="AS158" s="58">
        <f t="shared" si="992"/>
        <v>0</v>
      </c>
      <c r="AT158" s="58">
        <f t="shared" si="992"/>
        <v>0</v>
      </c>
      <c r="AU158" s="58">
        <f t="shared" si="992"/>
        <v>0</v>
      </c>
      <c r="AV158" s="58">
        <f t="shared" si="992"/>
        <v>0</v>
      </c>
      <c r="AW158" s="58">
        <f t="shared" si="992"/>
        <v>0</v>
      </c>
      <c r="AX158" s="58">
        <f t="shared" si="992"/>
        <v>1064</v>
      </c>
      <c r="AY158" s="58">
        <f t="shared" si="992"/>
        <v>0</v>
      </c>
      <c r="AZ158" s="58">
        <f t="shared" si="992"/>
        <v>1064</v>
      </c>
      <c r="BA158" s="58">
        <f t="shared" si="992"/>
        <v>1064</v>
      </c>
      <c r="BB158" s="59"/>
      <c r="BC158" s="60"/>
      <c r="BD158" s="58"/>
      <c r="BE158" s="58"/>
      <c r="BF158" s="58"/>
      <c r="BG158" s="58"/>
      <c r="BH158" s="58"/>
      <c r="BI158" s="58"/>
    </row>
    <row r="159" spans="1:61" ht="26.1" customHeight="1">
      <c r="A159" s="61">
        <v>2022</v>
      </c>
      <c r="B159" s="61">
        <v>8324</v>
      </c>
      <c r="C159" s="61">
        <v>2</v>
      </c>
      <c r="D159" s="61">
        <v>4</v>
      </c>
      <c r="E159" s="61">
        <v>1</v>
      </c>
      <c r="F159" s="61">
        <v>5000</v>
      </c>
      <c r="G159" s="61">
        <v>5400</v>
      </c>
      <c r="H159" s="61">
        <v>541</v>
      </c>
      <c r="I159" s="62" t="s">
        <v>7</v>
      </c>
      <c r="J159" s="63" t="s">
        <v>38</v>
      </c>
      <c r="L159" s="64">
        <v>0</v>
      </c>
      <c r="M159" s="64">
        <v>0</v>
      </c>
      <c r="N159" s="64">
        <v>0</v>
      </c>
      <c r="O159" s="64">
        <f>+O160</f>
        <v>276100</v>
      </c>
      <c r="P159" s="64">
        <f t="shared" ref="P159:R159" si="993">+P160</f>
        <v>0</v>
      </c>
      <c r="Q159" s="64">
        <f t="shared" si="993"/>
        <v>276100</v>
      </c>
      <c r="R159" s="64">
        <f t="shared" si="993"/>
        <v>276100</v>
      </c>
      <c r="S159" s="64">
        <v>0</v>
      </c>
      <c r="T159" s="64">
        <v>0</v>
      </c>
      <c r="U159" s="64">
        <f t="shared" ref="U159:U160" si="994">+S159+T159</f>
        <v>0</v>
      </c>
      <c r="V159" s="64">
        <f>+V160</f>
        <v>275036</v>
      </c>
      <c r="W159" s="64">
        <v>0</v>
      </c>
      <c r="X159" s="64">
        <f t="shared" ref="X159:X160" si="995">+V159+W159</f>
        <v>275036</v>
      </c>
      <c r="Y159" s="64">
        <f t="shared" ref="Y159:Y160" si="996">+U159+X159</f>
        <v>275036</v>
      </c>
      <c r="Z159" s="64">
        <v>0</v>
      </c>
      <c r="AA159" s="64">
        <v>0</v>
      </c>
      <c r="AB159" s="64">
        <f t="shared" ref="AB159:AB160" si="997">+Z159+AA159</f>
        <v>0</v>
      </c>
      <c r="AC159" s="64">
        <v>0</v>
      </c>
      <c r="AD159" s="64">
        <v>0</v>
      </c>
      <c r="AE159" s="64">
        <f t="shared" ref="AE159:AE160" si="998">+AC159+AD159</f>
        <v>0</v>
      </c>
      <c r="AF159" s="64">
        <f t="shared" ref="AF159:AF160" si="999">+AB159+AE159</f>
        <v>0</v>
      </c>
      <c r="AG159" s="64">
        <v>0</v>
      </c>
      <c r="AH159" s="64">
        <v>0</v>
      </c>
      <c r="AI159" s="64">
        <f t="shared" ref="AI159:AI160" si="1000">+AG159+AH159</f>
        <v>0</v>
      </c>
      <c r="AJ159" s="64">
        <v>0</v>
      </c>
      <c r="AK159" s="64">
        <v>0</v>
      </c>
      <c r="AL159" s="64">
        <f t="shared" ref="AL159:AL160" si="1001">+AJ159+AK159</f>
        <v>0</v>
      </c>
      <c r="AM159" s="64">
        <f t="shared" ref="AM159:AM160" si="1002">+AI159+AL159</f>
        <v>0</v>
      </c>
      <c r="AN159" s="64">
        <v>0</v>
      </c>
      <c r="AO159" s="64">
        <v>0</v>
      </c>
      <c r="AP159" s="64">
        <f t="shared" ref="AP159:AP160" si="1003">+AN159+AO159</f>
        <v>0</v>
      </c>
      <c r="AQ159" s="64">
        <v>0</v>
      </c>
      <c r="AR159" s="64">
        <v>0</v>
      </c>
      <c r="AS159" s="64">
        <f t="shared" ref="AS159:AS160" si="1004">+AQ159+AR159</f>
        <v>0</v>
      </c>
      <c r="AT159" s="64">
        <f t="shared" ref="AT159:AT160" si="1005">+AP159+AS159</f>
        <v>0</v>
      </c>
      <c r="AU159" s="64">
        <f t="shared" ref="AU159:AU160" si="1006">+L159-S159-Z159-AG159-AN159</f>
        <v>0</v>
      </c>
      <c r="AV159" s="64">
        <f t="shared" ref="AV159:AV160" si="1007">+M159-T159-AA159-AH159-AO159</f>
        <v>0</v>
      </c>
      <c r="AW159" s="64">
        <f t="shared" ref="AW159:AW160" si="1008">+N159-U159-AB159-AI159-AP159</f>
        <v>0</v>
      </c>
      <c r="AX159" s="64">
        <f t="shared" ref="AX159:AX160" si="1009">+O159-V159-AC159-AJ159-AQ159</f>
        <v>1064</v>
      </c>
      <c r="AY159" s="64">
        <f t="shared" ref="AY159:AY160" si="1010">+P159-W159-AD159-AK159-AR159</f>
        <v>0</v>
      </c>
      <c r="AZ159" s="64">
        <f t="shared" ref="AZ159:AZ160" si="1011">+Q159-X159-AE159-AL159-AS159</f>
        <v>1064</v>
      </c>
      <c r="BA159" s="64">
        <f t="shared" ref="BA159:BA160" si="1012">+R159-Y159-AF159-AM159-AT159</f>
        <v>1064</v>
      </c>
      <c r="BB159" s="65"/>
      <c r="BC159" s="66"/>
      <c r="BD159" s="64"/>
      <c r="BE159" s="64"/>
      <c r="BF159" s="64"/>
      <c r="BG159" s="64"/>
      <c r="BH159" s="64"/>
      <c r="BI159" s="64"/>
    </row>
    <row r="160" spans="1:61" ht="18" customHeight="1">
      <c r="A160" s="67">
        <v>2022</v>
      </c>
      <c r="B160" s="67">
        <v>8324</v>
      </c>
      <c r="C160" s="67">
        <v>2</v>
      </c>
      <c r="D160" s="67">
        <v>4</v>
      </c>
      <c r="E160" s="67">
        <v>1</v>
      </c>
      <c r="F160" s="67">
        <v>5000</v>
      </c>
      <c r="G160" s="67">
        <v>5400</v>
      </c>
      <c r="H160" s="67">
        <v>541</v>
      </c>
      <c r="I160" s="68">
        <v>1</v>
      </c>
      <c r="J160" s="69" t="s">
        <v>39</v>
      </c>
      <c r="L160" s="70">
        <v>0</v>
      </c>
      <c r="M160" s="70">
        <v>0</v>
      </c>
      <c r="N160" s="71">
        <v>0</v>
      </c>
      <c r="O160" s="70">
        <v>276100</v>
      </c>
      <c r="P160" s="70">
        <v>0</v>
      </c>
      <c r="Q160" s="71">
        <f>+O160</f>
        <v>276100</v>
      </c>
      <c r="R160" s="70">
        <f>+N160+Q160</f>
        <v>276100</v>
      </c>
      <c r="S160" s="70">
        <v>0</v>
      </c>
      <c r="T160" s="70">
        <v>0</v>
      </c>
      <c r="U160" s="70">
        <f t="shared" si="994"/>
        <v>0</v>
      </c>
      <c r="V160" s="70">
        <v>275036</v>
      </c>
      <c r="W160" s="70">
        <v>0</v>
      </c>
      <c r="X160" s="70">
        <f t="shared" si="995"/>
        <v>275036</v>
      </c>
      <c r="Y160" s="70">
        <f t="shared" si="996"/>
        <v>275036</v>
      </c>
      <c r="Z160" s="70">
        <v>0</v>
      </c>
      <c r="AA160" s="70">
        <v>0</v>
      </c>
      <c r="AB160" s="70">
        <f t="shared" si="997"/>
        <v>0</v>
      </c>
      <c r="AC160" s="70">
        <v>0</v>
      </c>
      <c r="AD160" s="70">
        <v>0</v>
      </c>
      <c r="AE160" s="70">
        <f t="shared" si="998"/>
        <v>0</v>
      </c>
      <c r="AF160" s="70">
        <f t="shared" si="999"/>
        <v>0</v>
      </c>
      <c r="AG160" s="70">
        <v>0</v>
      </c>
      <c r="AH160" s="70">
        <v>0</v>
      </c>
      <c r="AI160" s="70">
        <f t="shared" si="1000"/>
        <v>0</v>
      </c>
      <c r="AJ160" s="70">
        <v>0</v>
      </c>
      <c r="AK160" s="70">
        <v>0</v>
      </c>
      <c r="AL160" s="70">
        <f t="shared" si="1001"/>
        <v>0</v>
      </c>
      <c r="AM160" s="70">
        <f t="shared" si="1002"/>
        <v>0</v>
      </c>
      <c r="AN160" s="70">
        <v>0</v>
      </c>
      <c r="AO160" s="70">
        <v>0</v>
      </c>
      <c r="AP160" s="70">
        <f t="shared" si="1003"/>
        <v>0</v>
      </c>
      <c r="AQ160" s="70">
        <v>0</v>
      </c>
      <c r="AR160" s="70">
        <v>0</v>
      </c>
      <c r="AS160" s="70">
        <f t="shared" si="1004"/>
        <v>0</v>
      </c>
      <c r="AT160" s="70">
        <f t="shared" si="1005"/>
        <v>0</v>
      </c>
      <c r="AU160" s="70">
        <f t="shared" si="1006"/>
        <v>0</v>
      </c>
      <c r="AV160" s="70">
        <f t="shared" si="1007"/>
        <v>0</v>
      </c>
      <c r="AW160" s="70">
        <f t="shared" si="1008"/>
        <v>0</v>
      </c>
      <c r="AX160" s="70">
        <f t="shared" si="1009"/>
        <v>1064</v>
      </c>
      <c r="AY160" s="70">
        <f t="shared" si="1010"/>
        <v>0</v>
      </c>
      <c r="AZ160" s="70">
        <f t="shared" si="1011"/>
        <v>1064</v>
      </c>
      <c r="BA160" s="70">
        <f t="shared" si="1012"/>
        <v>1064</v>
      </c>
      <c r="BB160" s="72">
        <v>1</v>
      </c>
      <c r="BC160" s="73"/>
      <c r="BD160" s="72">
        <v>1</v>
      </c>
      <c r="BE160" s="70"/>
      <c r="BF160" s="70"/>
      <c r="BG160" s="70"/>
      <c r="BH160" s="72">
        <f>+BB160-BD160-BF160</f>
        <v>0</v>
      </c>
      <c r="BI160" s="72">
        <f>+BC160-BE160-BG160</f>
        <v>0</v>
      </c>
    </row>
    <row r="161" spans="1:61" ht="18" customHeight="1">
      <c r="A161" s="55">
        <v>2022</v>
      </c>
      <c r="B161" s="55">
        <v>8324</v>
      </c>
      <c r="C161" s="55">
        <v>2</v>
      </c>
      <c r="D161" s="55">
        <v>4</v>
      </c>
      <c r="E161" s="55">
        <v>1</v>
      </c>
      <c r="F161" s="55">
        <v>5000</v>
      </c>
      <c r="G161" s="55">
        <v>5600</v>
      </c>
      <c r="H161" s="55"/>
      <c r="I161" s="56" t="s">
        <v>7</v>
      </c>
      <c r="J161" s="57" t="s">
        <v>40</v>
      </c>
      <c r="L161" s="58">
        <f>+L162</f>
        <v>0</v>
      </c>
      <c r="M161" s="58">
        <f t="shared" ref="M161:BA161" si="1013">+M162</f>
        <v>0</v>
      </c>
      <c r="N161" s="58">
        <f t="shared" si="1013"/>
        <v>0</v>
      </c>
      <c r="O161" s="58">
        <f t="shared" si="1013"/>
        <v>0</v>
      </c>
      <c r="P161" s="58">
        <f t="shared" si="1013"/>
        <v>0</v>
      </c>
      <c r="Q161" s="58">
        <f t="shared" si="1013"/>
        <v>0</v>
      </c>
      <c r="R161" s="58">
        <f t="shared" si="1013"/>
        <v>0</v>
      </c>
      <c r="S161" s="58">
        <f t="shared" si="1013"/>
        <v>0</v>
      </c>
      <c r="T161" s="58">
        <f t="shared" si="1013"/>
        <v>0</v>
      </c>
      <c r="U161" s="58">
        <f t="shared" si="1013"/>
        <v>0</v>
      </c>
      <c r="V161" s="58">
        <f t="shared" si="1013"/>
        <v>0</v>
      </c>
      <c r="W161" s="58">
        <f t="shared" si="1013"/>
        <v>0</v>
      </c>
      <c r="X161" s="58">
        <f t="shared" si="1013"/>
        <v>0</v>
      </c>
      <c r="Y161" s="58">
        <f t="shared" si="1013"/>
        <v>0</v>
      </c>
      <c r="Z161" s="58">
        <f t="shared" si="1013"/>
        <v>0</v>
      </c>
      <c r="AA161" s="58">
        <f t="shared" si="1013"/>
        <v>0</v>
      </c>
      <c r="AB161" s="58">
        <f t="shared" si="1013"/>
        <v>0</v>
      </c>
      <c r="AC161" s="58">
        <f t="shared" si="1013"/>
        <v>0</v>
      </c>
      <c r="AD161" s="58">
        <f t="shared" si="1013"/>
        <v>0</v>
      </c>
      <c r="AE161" s="58">
        <f t="shared" si="1013"/>
        <v>0</v>
      </c>
      <c r="AF161" s="58">
        <f t="shared" si="1013"/>
        <v>0</v>
      </c>
      <c r="AG161" s="58">
        <f t="shared" si="1013"/>
        <v>0</v>
      </c>
      <c r="AH161" s="58">
        <f t="shared" si="1013"/>
        <v>0</v>
      </c>
      <c r="AI161" s="58">
        <f t="shared" si="1013"/>
        <v>0</v>
      </c>
      <c r="AJ161" s="58">
        <f t="shared" si="1013"/>
        <v>0</v>
      </c>
      <c r="AK161" s="58">
        <f t="shared" si="1013"/>
        <v>0</v>
      </c>
      <c r="AL161" s="58">
        <f t="shared" si="1013"/>
        <v>0</v>
      </c>
      <c r="AM161" s="58">
        <f t="shared" si="1013"/>
        <v>0</v>
      </c>
      <c r="AN161" s="58">
        <f t="shared" si="1013"/>
        <v>0</v>
      </c>
      <c r="AO161" s="58">
        <f t="shared" si="1013"/>
        <v>0</v>
      </c>
      <c r="AP161" s="58">
        <f t="shared" si="1013"/>
        <v>0</v>
      </c>
      <c r="AQ161" s="58">
        <f t="shared" si="1013"/>
        <v>0</v>
      </c>
      <c r="AR161" s="58">
        <f t="shared" si="1013"/>
        <v>0</v>
      </c>
      <c r="AS161" s="58">
        <f t="shared" si="1013"/>
        <v>0</v>
      </c>
      <c r="AT161" s="58">
        <f t="shared" si="1013"/>
        <v>0</v>
      </c>
      <c r="AU161" s="58">
        <f t="shared" si="1013"/>
        <v>0</v>
      </c>
      <c r="AV161" s="58">
        <f t="shared" si="1013"/>
        <v>0</v>
      </c>
      <c r="AW161" s="58">
        <f t="shared" si="1013"/>
        <v>0</v>
      </c>
      <c r="AX161" s="58">
        <f t="shared" si="1013"/>
        <v>0</v>
      </c>
      <c r="AY161" s="58">
        <f t="shared" si="1013"/>
        <v>0</v>
      </c>
      <c r="AZ161" s="58">
        <f t="shared" si="1013"/>
        <v>0</v>
      </c>
      <c r="BA161" s="58">
        <f t="shared" si="1013"/>
        <v>0</v>
      </c>
      <c r="BB161" s="59"/>
      <c r="BC161" s="60"/>
      <c r="BD161" s="58"/>
      <c r="BE161" s="58"/>
      <c r="BF161" s="58"/>
      <c r="BG161" s="58"/>
      <c r="BH161" s="58"/>
      <c r="BI161" s="58"/>
    </row>
    <row r="162" spans="1:61" ht="18" customHeight="1">
      <c r="A162" s="61">
        <v>2022</v>
      </c>
      <c r="B162" s="61">
        <v>8324</v>
      </c>
      <c r="C162" s="61">
        <v>2</v>
      </c>
      <c r="D162" s="61">
        <v>4</v>
      </c>
      <c r="E162" s="61">
        <v>1</v>
      </c>
      <c r="F162" s="61">
        <v>5000</v>
      </c>
      <c r="G162" s="61">
        <v>5600</v>
      </c>
      <c r="H162" s="61">
        <v>569</v>
      </c>
      <c r="I162" s="62" t="s">
        <v>7</v>
      </c>
      <c r="J162" s="63" t="s">
        <v>136</v>
      </c>
      <c r="L162" s="64">
        <v>0</v>
      </c>
      <c r="M162" s="64">
        <v>0</v>
      </c>
      <c r="N162" s="64">
        <v>0</v>
      </c>
      <c r="O162" s="64">
        <f>+O163</f>
        <v>0</v>
      </c>
      <c r="P162" s="64">
        <f t="shared" ref="P162:R162" si="1014">+P163</f>
        <v>0</v>
      </c>
      <c r="Q162" s="64">
        <f t="shared" si="1014"/>
        <v>0</v>
      </c>
      <c r="R162" s="64">
        <f t="shared" si="1014"/>
        <v>0</v>
      </c>
      <c r="S162" s="64">
        <v>0</v>
      </c>
      <c r="T162" s="64">
        <v>0</v>
      </c>
      <c r="U162" s="64">
        <f t="shared" ref="U162:U163" si="1015">+S162+T162</f>
        <v>0</v>
      </c>
      <c r="V162" s="64">
        <f>+V163</f>
        <v>0</v>
      </c>
      <c r="W162" s="64">
        <v>0</v>
      </c>
      <c r="X162" s="64">
        <f t="shared" ref="X162:X163" si="1016">+V162+W162</f>
        <v>0</v>
      </c>
      <c r="Y162" s="64">
        <f t="shared" ref="Y162:Y163" si="1017">+U162+X162</f>
        <v>0</v>
      </c>
      <c r="Z162" s="64">
        <v>0</v>
      </c>
      <c r="AA162" s="64">
        <v>0</v>
      </c>
      <c r="AB162" s="64">
        <f t="shared" ref="AB162:AB163" si="1018">+Z162+AA162</f>
        <v>0</v>
      </c>
      <c r="AC162" s="64">
        <f>+AC163</f>
        <v>0</v>
      </c>
      <c r="AD162" s="64">
        <v>0</v>
      </c>
      <c r="AE162" s="64">
        <f t="shared" ref="AE162:AE163" si="1019">+AC162+AD162</f>
        <v>0</v>
      </c>
      <c r="AF162" s="64">
        <f t="shared" ref="AF162:AF163" si="1020">+AB162+AE162</f>
        <v>0</v>
      </c>
      <c r="AG162" s="64">
        <v>0</v>
      </c>
      <c r="AH162" s="64">
        <v>0</v>
      </c>
      <c r="AI162" s="64">
        <f t="shared" ref="AI162:AI163" si="1021">+AG162+AH162</f>
        <v>0</v>
      </c>
      <c r="AJ162" s="64">
        <v>0</v>
      </c>
      <c r="AK162" s="64">
        <v>0</v>
      </c>
      <c r="AL162" s="64">
        <f t="shared" ref="AL162:AL163" si="1022">+AJ162+AK162</f>
        <v>0</v>
      </c>
      <c r="AM162" s="64">
        <f t="shared" ref="AM162:AM163" si="1023">+AI162+AL162</f>
        <v>0</v>
      </c>
      <c r="AN162" s="64">
        <v>0</v>
      </c>
      <c r="AO162" s="64">
        <v>0</v>
      </c>
      <c r="AP162" s="64">
        <f t="shared" ref="AP162:AP163" si="1024">+AN162+AO162</f>
        <v>0</v>
      </c>
      <c r="AQ162" s="64">
        <v>0</v>
      </c>
      <c r="AR162" s="64">
        <v>0</v>
      </c>
      <c r="AS162" s="64">
        <f t="shared" ref="AS162:AS163" si="1025">+AQ162+AR162</f>
        <v>0</v>
      </c>
      <c r="AT162" s="64">
        <f t="shared" ref="AT162:AT163" si="1026">+AP162+AS162</f>
        <v>0</v>
      </c>
      <c r="AU162" s="64">
        <f t="shared" ref="AU162:AU163" si="1027">+L162-S162-Z162-AG162-AN162</f>
        <v>0</v>
      </c>
      <c r="AV162" s="64">
        <f t="shared" ref="AV162:AV163" si="1028">+M162-T162-AA162-AH162-AO162</f>
        <v>0</v>
      </c>
      <c r="AW162" s="64">
        <f t="shared" ref="AW162:AW163" si="1029">+N162-U162-AB162-AI162-AP162</f>
        <v>0</v>
      </c>
      <c r="AX162" s="64">
        <f t="shared" ref="AX162:AX163" si="1030">+O162-V162-AC162-AJ162-AQ162</f>
        <v>0</v>
      </c>
      <c r="AY162" s="64">
        <f t="shared" ref="AY162:AY163" si="1031">+P162-W162-AD162-AK162-AR162</f>
        <v>0</v>
      </c>
      <c r="AZ162" s="64">
        <f t="shared" ref="AZ162:AZ163" si="1032">+Q162-X162-AE162-AL162-AS162</f>
        <v>0</v>
      </c>
      <c r="BA162" s="64">
        <f t="shared" ref="BA162:BA163" si="1033">+R162-Y162-AF162-AM162-AT162</f>
        <v>0</v>
      </c>
      <c r="BB162" s="65"/>
      <c r="BC162" s="66"/>
      <c r="BD162" s="64"/>
      <c r="BE162" s="64"/>
      <c r="BF162" s="64"/>
      <c r="BG162" s="64"/>
      <c r="BH162" s="64"/>
      <c r="BI162" s="64"/>
    </row>
    <row r="163" spans="1:61" ht="18" customHeight="1">
      <c r="A163" s="67">
        <v>2022</v>
      </c>
      <c r="B163" s="67">
        <v>8324</v>
      </c>
      <c r="C163" s="67">
        <v>2</v>
      </c>
      <c r="D163" s="67">
        <v>4</v>
      </c>
      <c r="E163" s="67">
        <v>1</v>
      </c>
      <c r="F163" s="67">
        <v>5000</v>
      </c>
      <c r="G163" s="67">
        <v>5600</v>
      </c>
      <c r="H163" s="67">
        <v>569</v>
      </c>
      <c r="I163" s="68">
        <v>1</v>
      </c>
      <c r="J163" s="69" t="s">
        <v>136</v>
      </c>
      <c r="L163" s="70">
        <v>0</v>
      </c>
      <c r="M163" s="70">
        <v>0</v>
      </c>
      <c r="N163" s="71">
        <v>0</v>
      </c>
      <c r="O163" s="70">
        <v>0</v>
      </c>
      <c r="P163" s="70">
        <v>0</v>
      </c>
      <c r="Q163" s="71">
        <f>+O163</f>
        <v>0</v>
      </c>
      <c r="R163" s="70">
        <f>+N163+Q163</f>
        <v>0</v>
      </c>
      <c r="S163" s="70">
        <v>0</v>
      </c>
      <c r="T163" s="70">
        <v>0</v>
      </c>
      <c r="U163" s="70">
        <f t="shared" si="1015"/>
        <v>0</v>
      </c>
      <c r="V163" s="70">
        <v>0</v>
      </c>
      <c r="W163" s="70">
        <v>0</v>
      </c>
      <c r="X163" s="70">
        <f t="shared" si="1016"/>
        <v>0</v>
      </c>
      <c r="Y163" s="70">
        <f t="shared" si="1017"/>
        <v>0</v>
      </c>
      <c r="Z163" s="70">
        <v>0</v>
      </c>
      <c r="AA163" s="70">
        <v>0</v>
      </c>
      <c r="AB163" s="70">
        <f t="shared" si="1018"/>
        <v>0</v>
      </c>
      <c r="AC163" s="70">
        <v>0</v>
      </c>
      <c r="AD163" s="70">
        <v>0</v>
      </c>
      <c r="AE163" s="70">
        <f t="shared" si="1019"/>
        <v>0</v>
      </c>
      <c r="AF163" s="70">
        <f t="shared" si="1020"/>
        <v>0</v>
      </c>
      <c r="AG163" s="70">
        <v>0</v>
      </c>
      <c r="AH163" s="70">
        <v>0</v>
      </c>
      <c r="AI163" s="70">
        <f t="shared" si="1021"/>
        <v>0</v>
      </c>
      <c r="AJ163" s="70">
        <v>0</v>
      </c>
      <c r="AK163" s="70">
        <v>0</v>
      </c>
      <c r="AL163" s="70">
        <f t="shared" si="1022"/>
        <v>0</v>
      </c>
      <c r="AM163" s="70">
        <f t="shared" si="1023"/>
        <v>0</v>
      </c>
      <c r="AN163" s="70">
        <v>0</v>
      </c>
      <c r="AO163" s="70">
        <v>0</v>
      </c>
      <c r="AP163" s="70">
        <f t="shared" si="1024"/>
        <v>0</v>
      </c>
      <c r="AQ163" s="70">
        <v>0</v>
      </c>
      <c r="AR163" s="70">
        <v>0</v>
      </c>
      <c r="AS163" s="70">
        <f t="shared" si="1025"/>
        <v>0</v>
      </c>
      <c r="AT163" s="70">
        <f t="shared" si="1026"/>
        <v>0</v>
      </c>
      <c r="AU163" s="70">
        <f t="shared" si="1027"/>
        <v>0</v>
      </c>
      <c r="AV163" s="70">
        <f t="shared" si="1028"/>
        <v>0</v>
      </c>
      <c r="AW163" s="70">
        <f t="shared" si="1029"/>
        <v>0</v>
      </c>
      <c r="AX163" s="70">
        <f t="shared" si="1030"/>
        <v>0</v>
      </c>
      <c r="AY163" s="70">
        <f t="shared" si="1031"/>
        <v>0</v>
      </c>
      <c r="AZ163" s="70">
        <f t="shared" si="1032"/>
        <v>0</v>
      </c>
      <c r="BA163" s="70">
        <f t="shared" si="1033"/>
        <v>0</v>
      </c>
      <c r="BB163" s="72">
        <v>0</v>
      </c>
      <c r="BC163" s="73"/>
      <c r="BD163" s="72"/>
      <c r="BE163" s="70"/>
      <c r="BF163" s="70"/>
      <c r="BG163" s="70"/>
      <c r="BH163" s="72">
        <f>+BB163-BD163-BF163</f>
        <v>0</v>
      </c>
      <c r="BI163" s="72">
        <f>+BC163-BE163-BG163</f>
        <v>0</v>
      </c>
    </row>
    <row r="164" spans="1:61" ht="18" customHeight="1">
      <c r="A164" s="55">
        <v>2022</v>
      </c>
      <c r="B164" s="55">
        <v>8324</v>
      </c>
      <c r="C164" s="55">
        <v>2</v>
      </c>
      <c r="D164" s="55">
        <v>4</v>
      </c>
      <c r="E164" s="55">
        <v>1</v>
      </c>
      <c r="F164" s="55">
        <v>5000</v>
      </c>
      <c r="G164" s="55">
        <v>5900</v>
      </c>
      <c r="H164" s="55"/>
      <c r="I164" s="56" t="s">
        <v>7</v>
      </c>
      <c r="J164" s="57" t="s">
        <v>42</v>
      </c>
      <c r="L164" s="58">
        <v>0</v>
      </c>
      <c r="M164" s="58">
        <v>0</v>
      </c>
      <c r="N164" s="58">
        <v>0</v>
      </c>
      <c r="O164" s="58">
        <f>+O165</f>
        <v>170000</v>
      </c>
      <c r="P164" s="58">
        <f t="shared" ref="P164:R165" si="1034">+P165</f>
        <v>0</v>
      </c>
      <c r="Q164" s="58">
        <f t="shared" si="1034"/>
        <v>170000</v>
      </c>
      <c r="R164" s="58">
        <f t="shared" si="1034"/>
        <v>170000</v>
      </c>
      <c r="S164" s="58">
        <v>0</v>
      </c>
      <c r="T164" s="58">
        <v>0</v>
      </c>
      <c r="U164" s="58">
        <f t="shared" si="616"/>
        <v>0</v>
      </c>
      <c r="V164" s="58">
        <f>+V165</f>
        <v>0</v>
      </c>
      <c r="W164" s="58">
        <v>0</v>
      </c>
      <c r="X164" s="58">
        <f t="shared" si="617"/>
        <v>0</v>
      </c>
      <c r="Y164" s="58">
        <f t="shared" si="618"/>
        <v>0</v>
      </c>
      <c r="Z164" s="58">
        <v>0</v>
      </c>
      <c r="AA164" s="58">
        <v>0</v>
      </c>
      <c r="AB164" s="58">
        <f t="shared" si="619"/>
        <v>0</v>
      </c>
      <c r="AC164" s="58">
        <f>+AC165</f>
        <v>159650.49</v>
      </c>
      <c r="AD164" s="58">
        <v>0</v>
      </c>
      <c r="AE164" s="58">
        <f t="shared" si="620"/>
        <v>159650.49</v>
      </c>
      <c r="AF164" s="58">
        <f t="shared" si="621"/>
        <v>159650.49</v>
      </c>
      <c r="AG164" s="58">
        <v>0</v>
      </c>
      <c r="AH164" s="58">
        <v>0</v>
      </c>
      <c r="AI164" s="58">
        <f t="shared" si="622"/>
        <v>0</v>
      </c>
      <c r="AJ164" s="58">
        <f>+AJ165</f>
        <v>0</v>
      </c>
      <c r="AK164" s="58">
        <v>0</v>
      </c>
      <c r="AL164" s="58">
        <f t="shared" si="623"/>
        <v>0</v>
      </c>
      <c r="AM164" s="58">
        <f t="shared" si="624"/>
        <v>0</v>
      </c>
      <c r="AN164" s="58">
        <v>0</v>
      </c>
      <c r="AO164" s="58">
        <v>0</v>
      </c>
      <c r="AP164" s="58">
        <f t="shared" si="625"/>
        <v>0</v>
      </c>
      <c r="AQ164" s="58">
        <v>0</v>
      </c>
      <c r="AR164" s="58">
        <v>0</v>
      </c>
      <c r="AS164" s="58">
        <f t="shared" si="626"/>
        <v>0</v>
      </c>
      <c r="AT164" s="58">
        <f t="shared" si="627"/>
        <v>0</v>
      </c>
      <c r="AU164" s="58">
        <f t="shared" si="628"/>
        <v>0</v>
      </c>
      <c r="AV164" s="58">
        <f t="shared" si="629"/>
        <v>0</v>
      </c>
      <c r="AW164" s="58">
        <f t="shared" si="630"/>
        <v>0</v>
      </c>
      <c r="AX164" s="58">
        <f t="shared" si="631"/>
        <v>10349.510000000009</v>
      </c>
      <c r="AY164" s="58">
        <f t="shared" si="632"/>
        <v>0</v>
      </c>
      <c r="AZ164" s="58">
        <f t="shared" si="633"/>
        <v>10349.510000000009</v>
      </c>
      <c r="BA164" s="58">
        <f t="shared" si="634"/>
        <v>10349.510000000009</v>
      </c>
      <c r="BB164" s="59"/>
      <c r="BC164" s="60"/>
      <c r="BD164" s="58"/>
      <c r="BE164" s="58"/>
      <c r="BF164" s="58"/>
      <c r="BG164" s="58"/>
      <c r="BH164" s="58"/>
      <c r="BI164" s="58"/>
    </row>
    <row r="165" spans="1:61" ht="26.1" customHeight="1">
      <c r="A165" s="61">
        <v>2022</v>
      </c>
      <c r="B165" s="61">
        <v>8324</v>
      </c>
      <c r="C165" s="61">
        <v>2</v>
      </c>
      <c r="D165" s="61">
        <v>4</v>
      </c>
      <c r="E165" s="61">
        <v>1</v>
      </c>
      <c r="F165" s="61">
        <v>5000</v>
      </c>
      <c r="G165" s="61">
        <v>5900</v>
      </c>
      <c r="H165" s="61">
        <v>597</v>
      </c>
      <c r="I165" s="62" t="s">
        <v>7</v>
      </c>
      <c r="J165" s="63" t="s">
        <v>44</v>
      </c>
      <c r="L165" s="64">
        <v>0</v>
      </c>
      <c r="M165" s="64">
        <v>0</v>
      </c>
      <c r="N165" s="64">
        <v>0</v>
      </c>
      <c r="O165" s="64">
        <f>+O166</f>
        <v>170000</v>
      </c>
      <c r="P165" s="64">
        <f t="shared" si="1034"/>
        <v>0</v>
      </c>
      <c r="Q165" s="64">
        <f t="shared" si="1034"/>
        <v>170000</v>
      </c>
      <c r="R165" s="64">
        <f t="shared" si="1034"/>
        <v>170000</v>
      </c>
      <c r="S165" s="64">
        <v>0</v>
      </c>
      <c r="T165" s="64">
        <v>0</v>
      </c>
      <c r="U165" s="64">
        <f t="shared" ref="U165:U247" si="1035">+S165+T165</f>
        <v>0</v>
      </c>
      <c r="V165" s="64">
        <f>+V166</f>
        <v>0</v>
      </c>
      <c r="W165" s="64">
        <v>0</v>
      </c>
      <c r="X165" s="64">
        <f t="shared" ref="X165:X247" si="1036">+V165+W165</f>
        <v>0</v>
      </c>
      <c r="Y165" s="64">
        <f t="shared" ref="Y165:Y247" si="1037">+U165+X165</f>
        <v>0</v>
      </c>
      <c r="Z165" s="64">
        <v>0</v>
      </c>
      <c r="AA165" s="64">
        <v>0</v>
      </c>
      <c r="AB165" s="64">
        <f t="shared" ref="AB165:AB247" si="1038">+Z165+AA165</f>
        <v>0</v>
      </c>
      <c r="AC165" s="64">
        <f>+AC166</f>
        <v>159650.49</v>
      </c>
      <c r="AD165" s="64">
        <v>0</v>
      </c>
      <c r="AE165" s="64">
        <f t="shared" ref="AE165:AE247" si="1039">+AC165+AD165</f>
        <v>159650.49</v>
      </c>
      <c r="AF165" s="64">
        <f t="shared" ref="AF165:AF247" si="1040">+AB165+AE165</f>
        <v>159650.49</v>
      </c>
      <c r="AG165" s="64">
        <v>0</v>
      </c>
      <c r="AH165" s="64">
        <v>0</v>
      </c>
      <c r="AI165" s="64">
        <f t="shared" ref="AI165:AI247" si="1041">+AG165+AH165</f>
        <v>0</v>
      </c>
      <c r="AJ165" s="64">
        <f>+AJ166</f>
        <v>0</v>
      </c>
      <c r="AK165" s="64">
        <v>0</v>
      </c>
      <c r="AL165" s="64">
        <f t="shared" ref="AL165:AL247" si="1042">+AJ165+AK165</f>
        <v>0</v>
      </c>
      <c r="AM165" s="64">
        <f t="shared" ref="AM165:AM247" si="1043">+AI165+AL165</f>
        <v>0</v>
      </c>
      <c r="AN165" s="64">
        <v>0</v>
      </c>
      <c r="AO165" s="64">
        <v>0</v>
      </c>
      <c r="AP165" s="64">
        <f t="shared" ref="AP165:AP247" si="1044">+AN165+AO165</f>
        <v>0</v>
      </c>
      <c r="AQ165" s="64">
        <v>0</v>
      </c>
      <c r="AR165" s="64">
        <v>0</v>
      </c>
      <c r="AS165" s="64">
        <f t="shared" ref="AS165:AS247" si="1045">+AQ165+AR165</f>
        <v>0</v>
      </c>
      <c r="AT165" s="64">
        <f t="shared" ref="AT165:AT247" si="1046">+AP165+AS165</f>
        <v>0</v>
      </c>
      <c r="AU165" s="64">
        <f t="shared" ref="AU165:AU247" si="1047">+L165-S165-Z165-AG165-AN165</f>
        <v>0</v>
      </c>
      <c r="AV165" s="64">
        <f t="shared" ref="AV165:AV247" si="1048">+M165-T165-AA165-AH165-AO165</f>
        <v>0</v>
      </c>
      <c r="AW165" s="64">
        <f t="shared" ref="AW165:AX247" si="1049">+N165-U165-AB165-AI165-AP165</f>
        <v>0</v>
      </c>
      <c r="AX165" s="64">
        <f t="shared" ref="AX165:AX247" si="1050">+O165-V165-AC165-AJ165-AQ165</f>
        <v>10349.510000000009</v>
      </c>
      <c r="AY165" s="64">
        <f t="shared" ref="AX165:AY247" si="1051">+P165-W165-AD165-AK165-AR165</f>
        <v>0</v>
      </c>
      <c r="AZ165" s="64">
        <f t="shared" ref="AZ165:AZ247" si="1052">+Q165-X165-AE165-AL165-AS165</f>
        <v>10349.510000000009</v>
      </c>
      <c r="BA165" s="64">
        <f t="shared" ref="BA165:BA247" si="1053">+R165-Y165-AF165-AM165-AT165</f>
        <v>10349.510000000009</v>
      </c>
      <c r="BB165" s="65"/>
      <c r="BC165" s="66"/>
      <c r="BD165" s="64"/>
      <c r="BE165" s="64"/>
      <c r="BF165" s="64"/>
      <c r="BG165" s="64"/>
      <c r="BH165" s="64"/>
      <c r="BI165" s="64"/>
    </row>
    <row r="166" spans="1:61" ht="26.1" customHeight="1">
      <c r="A166" s="67">
        <v>2022</v>
      </c>
      <c r="B166" s="67">
        <v>8324</v>
      </c>
      <c r="C166" s="67">
        <v>2</v>
      </c>
      <c r="D166" s="67">
        <v>4</v>
      </c>
      <c r="E166" s="67">
        <v>1</v>
      </c>
      <c r="F166" s="67">
        <v>5000</v>
      </c>
      <c r="G166" s="67">
        <v>5900</v>
      </c>
      <c r="H166" s="67">
        <v>597</v>
      </c>
      <c r="I166" s="68" t="s">
        <v>116</v>
      </c>
      <c r="J166" s="69" t="s">
        <v>45</v>
      </c>
      <c r="L166" s="70">
        <v>0</v>
      </c>
      <c r="M166" s="70">
        <v>0</v>
      </c>
      <c r="N166" s="71">
        <v>0</v>
      </c>
      <c r="O166" s="70">
        <v>170000</v>
      </c>
      <c r="P166" s="70">
        <v>0</v>
      </c>
      <c r="Q166" s="71">
        <f>+O166+P166</f>
        <v>170000</v>
      </c>
      <c r="R166" s="71">
        <f>+N166+Q166</f>
        <v>170000</v>
      </c>
      <c r="S166" s="70">
        <v>0</v>
      </c>
      <c r="T166" s="70">
        <v>0</v>
      </c>
      <c r="U166" s="70">
        <f t="shared" si="1035"/>
        <v>0</v>
      </c>
      <c r="V166" s="70">
        <v>0</v>
      </c>
      <c r="W166" s="70">
        <v>0</v>
      </c>
      <c r="X166" s="70">
        <f t="shared" si="1036"/>
        <v>0</v>
      </c>
      <c r="Y166" s="70">
        <f t="shared" si="1037"/>
        <v>0</v>
      </c>
      <c r="Z166" s="70">
        <v>0</v>
      </c>
      <c r="AA166" s="70">
        <v>0</v>
      </c>
      <c r="AB166" s="70">
        <f t="shared" si="1038"/>
        <v>0</v>
      </c>
      <c r="AC166" s="70">
        <v>159650.49</v>
      </c>
      <c r="AD166" s="70">
        <v>0</v>
      </c>
      <c r="AE166" s="70">
        <f t="shared" si="1039"/>
        <v>159650.49</v>
      </c>
      <c r="AF166" s="70">
        <f t="shared" si="1040"/>
        <v>159650.49</v>
      </c>
      <c r="AG166" s="70">
        <v>0</v>
      </c>
      <c r="AH166" s="70">
        <v>0</v>
      </c>
      <c r="AI166" s="70">
        <f t="shared" si="1041"/>
        <v>0</v>
      </c>
      <c r="AJ166" s="70">
        <v>0</v>
      </c>
      <c r="AK166" s="70">
        <v>0</v>
      </c>
      <c r="AL166" s="70">
        <f t="shared" si="1042"/>
        <v>0</v>
      </c>
      <c r="AM166" s="70">
        <f t="shared" si="1043"/>
        <v>0</v>
      </c>
      <c r="AN166" s="70">
        <v>0</v>
      </c>
      <c r="AO166" s="70">
        <v>0</v>
      </c>
      <c r="AP166" s="70">
        <f t="shared" si="1044"/>
        <v>0</v>
      </c>
      <c r="AQ166" s="70">
        <v>0</v>
      </c>
      <c r="AR166" s="70">
        <v>0</v>
      </c>
      <c r="AS166" s="70">
        <f t="shared" si="1045"/>
        <v>0</v>
      </c>
      <c r="AT166" s="70">
        <f t="shared" si="1046"/>
        <v>0</v>
      </c>
      <c r="AU166" s="70">
        <f t="shared" si="1047"/>
        <v>0</v>
      </c>
      <c r="AV166" s="70">
        <f t="shared" si="1048"/>
        <v>0</v>
      </c>
      <c r="AW166" s="70">
        <f t="shared" si="1049"/>
        <v>0</v>
      </c>
      <c r="AX166" s="70">
        <f t="shared" si="1050"/>
        <v>10349.510000000009</v>
      </c>
      <c r="AY166" s="70">
        <f t="shared" si="1051"/>
        <v>0</v>
      </c>
      <c r="AZ166" s="70">
        <f t="shared" si="1052"/>
        <v>10349.510000000009</v>
      </c>
      <c r="BA166" s="70">
        <f t="shared" si="1053"/>
        <v>10349.510000000009</v>
      </c>
      <c r="BB166" s="72">
        <v>5</v>
      </c>
      <c r="BC166" s="73"/>
      <c r="BD166" s="70"/>
      <c r="BE166" s="70"/>
      <c r="BF166" s="70"/>
      <c r="BG166" s="70"/>
      <c r="BH166" s="72">
        <f>+BB166-BD166-BF166</f>
        <v>5</v>
      </c>
      <c r="BI166" s="72">
        <f>+BC166-BE166-BG166</f>
        <v>0</v>
      </c>
    </row>
    <row r="167" spans="1:61" ht="18" customHeight="1">
      <c r="A167" s="42">
        <v>2022</v>
      </c>
      <c r="B167" s="42">
        <v>8324</v>
      </c>
      <c r="C167" s="42">
        <v>2</v>
      </c>
      <c r="D167" s="42">
        <v>4</v>
      </c>
      <c r="E167" s="42">
        <v>2</v>
      </c>
      <c r="F167" s="42"/>
      <c r="G167" s="42"/>
      <c r="H167" s="43"/>
      <c r="I167" s="44" t="s">
        <v>7</v>
      </c>
      <c r="J167" s="45" t="s">
        <v>2</v>
      </c>
      <c r="L167" s="46">
        <f t="shared" ref="L167:N167" si="1054">+L168+L172+L194+L212+L208</f>
        <v>0</v>
      </c>
      <c r="M167" s="46">
        <f t="shared" si="1054"/>
        <v>0</v>
      </c>
      <c r="N167" s="46">
        <f t="shared" si="1054"/>
        <v>0</v>
      </c>
      <c r="O167" s="46">
        <f>+O168+O172+O194+O212+O208</f>
        <v>5263500</v>
      </c>
      <c r="P167" s="46">
        <f t="shared" ref="P167:BA167" si="1055">+P168+P172+P194+P212+P208</f>
        <v>0</v>
      </c>
      <c r="Q167" s="46">
        <f t="shared" si="1055"/>
        <v>5263500</v>
      </c>
      <c r="R167" s="46">
        <f t="shared" si="1055"/>
        <v>5263500</v>
      </c>
      <c r="S167" s="46">
        <f t="shared" si="1055"/>
        <v>0</v>
      </c>
      <c r="T167" s="46">
        <f t="shared" si="1055"/>
        <v>0</v>
      </c>
      <c r="U167" s="46">
        <f t="shared" si="1055"/>
        <v>0</v>
      </c>
      <c r="V167" s="46">
        <f t="shared" si="1055"/>
        <v>3845166.13</v>
      </c>
      <c r="W167" s="46">
        <f t="shared" si="1055"/>
        <v>0</v>
      </c>
      <c r="X167" s="46">
        <f t="shared" si="1055"/>
        <v>3845166.13</v>
      </c>
      <c r="Y167" s="46">
        <f t="shared" si="1055"/>
        <v>3845166.13</v>
      </c>
      <c r="Z167" s="46">
        <f t="shared" si="1055"/>
        <v>0</v>
      </c>
      <c r="AA167" s="46">
        <f t="shared" si="1055"/>
        <v>0</v>
      </c>
      <c r="AB167" s="46">
        <f t="shared" si="1055"/>
        <v>0</v>
      </c>
      <c r="AC167" s="46">
        <f t="shared" si="1055"/>
        <v>349183.08</v>
      </c>
      <c r="AD167" s="46">
        <f t="shared" si="1055"/>
        <v>0</v>
      </c>
      <c r="AE167" s="46">
        <f t="shared" si="1055"/>
        <v>349183.08</v>
      </c>
      <c r="AF167" s="46">
        <f t="shared" si="1055"/>
        <v>349183.08</v>
      </c>
      <c r="AG167" s="46">
        <f t="shared" si="1055"/>
        <v>0</v>
      </c>
      <c r="AH167" s="46">
        <f t="shared" si="1055"/>
        <v>0</v>
      </c>
      <c r="AI167" s="46">
        <f t="shared" si="1055"/>
        <v>0</v>
      </c>
      <c r="AJ167" s="46">
        <f t="shared" si="1055"/>
        <v>1038396.4099999999</v>
      </c>
      <c r="AK167" s="46">
        <f t="shared" si="1055"/>
        <v>0</v>
      </c>
      <c r="AL167" s="46">
        <f t="shared" si="1055"/>
        <v>1038396.4099999999</v>
      </c>
      <c r="AM167" s="46">
        <f t="shared" si="1055"/>
        <v>1038396.4099999999</v>
      </c>
      <c r="AN167" s="46">
        <f t="shared" si="1055"/>
        <v>0</v>
      </c>
      <c r="AO167" s="46">
        <f t="shared" si="1055"/>
        <v>0</v>
      </c>
      <c r="AP167" s="46">
        <f t="shared" si="1055"/>
        <v>0</v>
      </c>
      <c r="AQ167" s="46">
        <f t="shared" si="1055"/>
        <v>0</v>
      </c>
      <c r="AR167" s="46">
        <f t="shared" si="1055"/>
        <v>0</v>
      </c>
      <c r="AS167" s="46">
        <f t="shared" si="1055"/>
        <v>0</v>
      </c>
      <c r="AT167" s="46">
        <f t="shared" si="1055"/>
        <v>0</v>
      </c>
      <c r="AU167" s="46">
        <f t="shared" si="1055"/>
        <v>0</v>
      </c>
      <c r="AV167" s="46">
        <f t="shared" si="1055"/>
        <v>0</v>
      </c>
      <c r="AW167" s="46">
        <f t="shared" si="1055"/>
        <v>0</v>
      </c>
      <c r="AX167" s="46">
        <f t="shared" si="1055"/>
        <v>30754.379999999801</v>
      </c>
      <c r="AY167" s="46">
        <f t="shared" si="1055"/>
        <v>0</v>
      </c>
      <c r="AZ167" s="46">
        <f t="shared" si="1055"/>
        <v>30754.379999999801</v>
      </c>
      <c r="BA167" s="46">
        <f t="shared" si="1055"/>
        <v>30754.379999999801</v>
      </c>
      <c r="BB167" s="47"/>
      <c r="BC167" s="48"/>
      <c r="BD167" s="46"/>
      <c r="BE167" s="46"/>
      <c r="BF167" s="46"/>
      <c r="BG167" s="46"/>
      <c r="BH167" s="46"/>
      <c r="BI167" s="46"/>
    </row>
    <row r="168" spans="1:61" ht="18" customHeight="1">
      <c r="A168" s="49">
        <v>2022</v>
      </c>
      <c r="B168" s="49">
        <v>8324</v>
      </c>
      <c r="C168" s="49">
        <v>2</v>
      </c>
      <c r="D168" s="49">
        <v>4</v>
      </c>
      <c r="E168" s="49">
        <v>2</v>
      </c>
      <c r="F168" s="49">
        <v>1000</v>
      </c>
      <c r="G168" s="49"/>
      <c r="H168" s="49"/>
      <c r="I168" s="50" t="s">
        <v>7</v>
      </c>
      <c r="J168" s="51" t="s">
        <v>3</v>
      </c>
      <c r="L168" s="52">
        <v>0</v>
      </c>
      <c r="M168" s="52">
        <v>0</v>
      </c>
      <c r="N168" s="52">
        <v>0</v>
      </c>
      <c r="O168" s="52">
        <f>+O169</f>
        <v>3558649</v>
      </c>
      <c r="P168" s="52">
        <f t="shared" ref="P168:R168" si="1056">+P169</f>
        <v>0</v>
      </c>
      <c r="Q168" s="52">
        <f t="shared" si="1056"/>
        <v>3558649</v>
      </c>
      <c r="R168" s="52">
        <f t="shared" si="1056"/>
        <v>3558649</v>
      </c>
      <c r="S168" s="52">
        <f t="shared" ref="S168:S170" si="1057">+S169</f>
        <v>0</v>
      </c>
      <c r="T168" s="52">
        <f t="shared" ref="T168:T170" si="1058">+T169</f>
        <v>0</v>
      </c>
      <c r="U168" s="52">
        <f t="shared" ref="U168:U170" si="1059">+U169</f>
        <v>0</v>
      </c>
      <c r="V168" s="52">
        <f t="shared" ref="V168:V170" si="1060">+V169</f>
        <v>2623671.9900000002</v>
      </c>
      <c r="W168" s="52">
        <f t="shared" ref="W168:W170" si="1061">+W169</f>
        <v>0</v>
      </c>
      <c r="X168" s="52">
        <f t="shared" ref="X168:X170" si="1062">+X169</f>
        <v>2623671.9900000002</v>
      </c>
      <c r="Y168" s="52">
        <f t="shared" ref="Y168:Y170" si="1063">+Y169</f>
        <v>2623671.9900000002</v>
      </c>
      <c r="Z168" s="52">
        <f t="shared" ref="Z168:Z170" si="1064">+Z169</f>
        <v>0</v>
      </c>
      <c r="AA168" s="52">
        <f t="shared" ref="AA168:AA170" si="1065">+AA169</f>
        <v>0</v>
      </c>
      <c r="AB168" s="52">
        <f t="shared" ref="AB168:AB170" si="1066">+AB169</f>
        <v>0</v>
      </c>
      <c r="AC168" s="52">
        <f t="shared" ref="AC168:AC170" si="1067">+AC169</f>
        <v>0</v>
      </c>
      <c r="AD168" s="52">
        <f t="shared" ref="AD168:AD170" si="1068">+AD169</f>
        <v>0</v>
      </c>
      <c r="AE168" s="52">
        <f t="shared" ref="AE168:AE170" si="1069">+AE169</f>
        <v>0</v>
      </c>
      <c r="AF168" s="52">
        <f t="shared" ref="AF168:AF170" si="1070">+AF169</f>
        <v>0</v>
      </c>
      <c r="AG168" s="52">
        <f t="shared" ref="AG168:AG170" si="1071">+AG169</f>
        <v>0</v>
      </c>
      <c r="AH168" s="52">
        <f t="shared" ref="AH168:AH170" si="1072">+AH169</f>
        <v>0</v>
      </c>
      <c r="AI168" s="52">
        <f t="shared" ref="AI168:AI170" si="1073">+AI169</f>
        <v>0</v>
      </c>
      <c r="AJ168" s="52">
        <f t="shared" ref="AJ168:AJ170" si="1074">+AJ169</f>
        <v>917320.08</v>
      </c>
      <c r="AK168" s="52">
        <f t="shared" ref="AK168:AK170" si="1075">+AK169</f>
        <v>0</v>
      </c>
      <c r="AL168" s="52">
        <f t="shared" ref="AL168:AL170" si="1076">+AL169</f>
        <v>917320.08</v>
      </c>
      <c r="AM168" s="52">
        <f t="shared" ref="AM168:AM170" si="1077">+AM169</f>
        <v>917320.08</v>
      </c>
      <c r="AN168" s="52">
        <f t="shared" ref="AN168:AN170" si="1078">+AN169</f>
        <v>0</v>
      </c>
      <c r="AO168" s="52">
        <f t="shared" ref="AO168:AO170" si="1079">+AO169</f>
        <v>0</v>
      </c>
      <c r="AP168" s="52">
        <f t="shared" ref="AP168:AP170" si="1080">+AP169</f>
        <v>0</v>
      </c>
      <c r="AQ168" s="52">
        <f t="shared" ref="AQ168:AQ170" si="1081">+AQ169</f>
        <v>0</v>
      </c>
      <c r="AR168" s="52">
        <f t="shared" ref="AR168:AR170" si="1082">+AR169</f>
        <v>0</v>
      </c>
      <c r="AS168" s="52">
        <f t="shared" ref="AS168:AS170" si="1083">+AS169</f>
        <v>0</v>
      </c>
      <c r="AT168" s="52">
        <f t="shared" ref="AT168:AT170" si="1084">+AT169</f>
        <v>0</v>
      </c>
      <c r="AU168" s="52">
        <f t="shared" ref="AU168:AU170" si="1085">+AU169</f>
        <v>0</v>
      </c>
      <c r="AV168" s="52">
        <f t="shared" ref="AV168:AV170" si="1086">+AV169</f>
        <v>0</v>
      </c>
      <c r="AW168" s="52">
        <f t="shared" ref="AW168:AW170" si="1087">+AW169</f>
        <v>0</v>
      </c>
      <c r="AX168" s="52">
        <f t="shared" ref="AX168:AX170" si="1088">+AX169</f>
        <v>17656.929999999818</v>
      </c>
      <c r="AY168" s="52">
        <f t="shared" ref="AY168:AY170" si="1089">+AY169</f>
        <v>0</v>
      </c>
      <c r="AZ168" s="52">
        <f t="shared" ref="AZ168:AZ170" si="1090">+AZ169</f>
        <v>17656.929999999818</v>
      </c>
      <c r="BA168" s="52">
        <f t="shared" ref="BA168:BA170" si="1091">+BA169</f>
        <v>17656.929999999818</v>
      </c>
      <c r="BB168" s="53"/>
      <c r="BC168" s="54"/>
      <c r="BD168" s="52"/>
      <c r="BE168" s="52"/>
      <c r="BF168" s="52"/>
      <c r="BG168" s="52"/>
      <c r="BH168" s="52"/>
      <c r="BI168" s="52"/>
    </row>
    <row r="169" spans="1:61" ht="18" customHeight="1">
      <c r="A169" s="55">
        <v>2022</v>
      </c>
      <c r="B169" s="55">
        <v>8324</v>
      </c>
      <c r="C169" s="55">
        <v>2</v>
      </c>
      <c r="D169" s="55">
        <v>4</v>
      </c>
      <c r="E169" s="55">
        <v>2</v>
      </c>
      <c r="F169" s="55">
        <v>1000</v>
      </c>
      <c r="G169" s="55">
        <v>1200</v>
      </c>
      <c r="H169" s="55"/>
      <c r="I169" s="56" t="s">
        <v>7</v>
      </c>
      <c r="J169" s="57" t="s">
        <v>4</v>
      </c>
      <c r="L169" s="58">
        <v>0</v>
      </c>
      <c r="M169" s="58">
        <v>0</v>
      </c>
      <c r="N169" s="58">
        <v>0</v>
      </c>
      <c r="O169" s="58">
        <f>+O170</f>
        <v>3558649</v>
      </c>
      <c r="P169" s="58">
        <f t="shared" ref="P169:R169" si="1092">+P170</f>
        <v>0</v>
      </c>
      <c r="Q169" s="58">
        <f t="shared" si="1092"/>
        <v>3558649</v>
      </c>
      <c r="R169" s="58">
        <f t="shared" si="1092"/>
        <v>3558649</v>
      </c>
      <c r="S169" s="58">
        <f t="shared" si="1057"/>
        <v>0</v>
      </c>
      <c r="T169" s="58">
        <f t="shared" si="1058"/>
        <v>0</v>
      </c>
      <c r="U169" s="58">
        <f t="shared" si="1059"/>
        <v>0</v>
      </c>
      <c r="V169" s="58">
        <f t="shared" si="1060"/>
        <v>2623671.9900000002</v>
      </c>
      <c r="W169" s="58">
        <f t="shared" si="1061"/>
        <v>0</v>
      </c>
      <c r="X169" s="58">
        <f t="shared" si="1062"/>
        <v>2623671.9900000002</v>
      </c>
      <c r="Y169" s="58">
        <f t="shared" si="1063"/>
        <v>2623671.9900000002</v>
      </c>
      <c r="Z169" s="58">
        <f t="shared" si="1064"/>
        <v>0</v>
      </c>
      <c r="AA169" s="58">
        <f t="shared" si="1065"/>
        <v>0</v>
      </c>
      <c r="AB169" s="58">
        <f t="shared" si="1066"/>
        <v>0</v>
      </c>
      <c r="AC169" s="58">
        <f t="shared" si="1067"/>
        <v>0</v>
      </c>
      <c r="AD169" s="58">
        <f t="shared" si="1068"/>
        <v>0</v>
      </c>
      <c r="AE169" s="58">
        <f t="shared" si="1069"/>
        <v>0</v>
      </c>
      <c r="AF169" s="58">
        <f t="shared" si="1070"/>
        <v>0</v>
      </c>
      <c r="AG169" s="58">
        <f t="shared" si="1071"/>
        <v>0</v>
      </c>
      <c r="AH169" s="58">
        <f t="shared" si="1072"/>
        <v>0</v>
      </c>
      <c r="AI169" s="58">
        <f t="shared" si="1073"/>
        <v>0</v>
      </c>
      <c r="AJ169" s="58">
        <f t="shared" si="1074"/>
        <v>917320.08</v>
      </c>
      <c r="AK169" s="58">
        <f t="shared" si="1075"/>
        <v>0</v>
      </c>
      <c r="AL169" s="58">
        <f t="shared" si="1076"/>
        <v>917320.08</v>
      </c>
      <c r="AM169" s="58">
        <f t="shared" si="1077"/>
        <v>917320.08</v>
      </c>
      <c r="AN169" s="58">
        <f t="shared" si="1078"/>
        <v>0</v>
      </c>
      <c r="AO169" s="58">
        <f t="shared" si="1079"/>
        <v>0</v>
      </c>
      <c r="AP169" s="58">
        <f t="shared" si="1080"/>
        <v>0</v>
      </c>
      <c r="AQ169" s="58">
        <f t="shared" si="1081"/>
        <v>0</v>
      </c>
      <c r="AR169" s="58">
        <f t="shared" si="1082"/>
        <v>0</v>
      </c>
      <c r="AS169" s="58">
        <f t="shared" si="1083"/>
        <v>0</v>
      </c>
      <c r="AT169" s="58">
        <f t="shared" si="1084"/>
        <v>0</v>
      </c>
      <c r="AU169" s="58">
        <f t="shared" si="1085"/>
        <v>0</v>
      </c>
      <c r="AV169" s="58">
        <f t="shared" si="1086"/>
        <v>0</v>
      </c>
      <c r="AW169" s="58">
        <f t="shared" si="1087"/>
        <v>0</v>
      </c>
      <c r="AX169" s="58">
        <f t="shared" si="1088"/>
        <v>17656.929999999818</v>
      </c>
      <c r="AY169" s="58">
        <f t="shared" si="1089"/>
        <v>0</v>
      </c>
      <c r="AZ169" s="58">
        <f t="shared" si="1090"/>
        <v>17656.929999999818</v>
      </c>
      <c r="BA169" s="58">
        <f t="shared" si="1091"/>
        <v>17656.929999999818</v>
      </c>
      <c r="BB169" s="59"/>
      <c r="BC169" s="60"/>
      <c r="BD169" s="58"/>
      <c r="BE169" s="58"/>
      <c r="BF169" s="58"/>
      <c r="BG169" s="58"/>
      <c r="BH169" s="58"/>
      <c r="BI169" s="58"/>
    </row>
    <row r="170" spans="1:61" ht="18" customHeight="1">
      <c r="A170" s="61">
        <v>2022</v>
      </c>
      <c r="B170" s="61">
        <v>8324</v>
      </c>
      <c r="C170" s="61">
        <v>2</v>
      </c>
      <c r="D170" s="61">
        <v>4</v>
      </c>
      <c r="E170" s="61">
        <v>2</v>
      </c>
      <c r="F170" s="61">
        <v>1000</v>
      </c>
      <c r="G170" s="61">
        <v>1200</v>
      </c>
      <c r="H170" s="61">
        <v>121</v>
      </c>
      <c r="I170" s="62" t="s">
        <v>7</v>
      </c>
      <c r="J170" s="63" t="s">
        <v>5</v>
      </c>
      <c r="L170" s="64">
        <v>0</v>
      </c>
      <c r="M170" s="64">
        <v>0</v>
      </c>
      <c r="N170" s="64">
        <v>0</v>
      </c>
      <c r="O170" s="64">
        <f>+O171</f>
        <v>3558649</v>
      </c>
      <c r="P170" s="64">
        <f t="shared" ref="P170:R170" si="1093">+P171</f>
        <v>0</v>
      </c>
      <c r="Q170" s="64">
        <f t="shared" si="1093"/>
        <v>3558649</v>
      </c>
      <c r="R170" s="64">
        <f t="shared" si="1093"/>
        <v>3558649</v>
      </c>
      <c r="S170" s="64">
        <f t="shared" si="1057"/>
        <v>0</v>
      </c>
      <c r="T170" s="64">
        <f t="shared" si="1058"/>
        <v>0</v>
      </c>
      <c r="U170" s="64">
        <f t="shared" si="1059"/>
        <v>0</v>
      </c>
      <c r="V170" s="64">
        <f t="shared" si="1060"/>
        <v>2623671.9900000002</v>
      </c>
      <c r="W170" s="64">
        <f t="shared" si="1061"/>
        <v>0</v>
      </c>
      <c r="X170" s="64">
        <f t="shared" si="1062"/>
        <v>2623671.9900000002</v>
      </c>
      <c r="Y170" s="64">
        <f t="shared" si="1063"/>
        <v>2623671.9900000002</v>
      </c>
      <c r="Z170" s="64">
        <f t="shared" si="1064"/>
        <v>0</v>
      </c>
      <c r="AA170" s="64">
        <f t="shared" si="1065"/>
        <v>0</v>
      </c>
      <c r="AB170" s="64">
        <f t="shared" si="1066"/>
        <v>0</v>
      </c>
      <c r="AC170" s="64">
        <f t="shared" si="1067"/>
        <v>0</v>
      </c>
      <c r="AD170" s="64">
        <f t="shared" si="1068"/>
        <v>0</v>
      </c>
      <c r="AE170" s="64">
        <f t="shared" si="1069"/>
        <v>0</v>
      </c>
      <c r="AF170" s="64">
        <f t="shared" si="1070"/>
        <v>0</v>
      </c>
      <c r="AG170" s="64">
        <f t="shared" si="1071"/>
        <v>0</v>
      </c>
      <c r="AH170" s="64">
        <f t="shared" si="1072"/>
        <v>0</v>
      </c>
      <c r="AI170" s="64">
        <f t="shared" si="1073"/>
        <v>0</v>
      </c>
      <c r="AJ170" s="64">
        <f t="shared" si="1074"/>
        <v>917320.08</v>
      </c>
      <c r="AK170" s="64">
        <f t="shared" si="1075"/>
        <v>0</v>
      </c>
      <c r="AL170" s="64">
        <f t="shared" si="1076"/>
        <v>917320.08</v>
      </c>
      <c r="AM170" s="64">
        <f t="shared" si="1077"/>
        <v>917320.08</v>
      </c>
      <c r="AN170" s="64">
        <f t="shared" si="1078"/>
        <v>0</v>
      </c>
      <c r="AO170" s="64">
        <f t="shared" si="1079"/>
        <v>0</v>
      </c>
      <c r="AP170" s="64">
        <f t="shared" si="1080"/>
        <v>0</v>
      </c>
      <c r="AQ170" s="64">
        <f t="shared" si="1081"/>
        <v>0</v>
      </c>
      <c r="AR170" s="64">
        <f t="shared" si="1082"/>
        <v>0</v>
      </c>
      <c r="AS170" s="64">
        <f t="shared" si="1083"/>
        <v>0</v>
      </c>
      <c r="AT170" s="64">
        <f t="shared" si="1084"/>
        <v>0</v>
      </c>
      <c r="AU170" s="64">
        <f t="shared" si="1085"/>
        <v>0</v>
      </c>
      <c r="AV170" s="64">
        <f t="shared" si="1086"/>
        <v>0</v>
      </c>
      <c r="AW170" s="64">
        <f t="shared" si="1087"/>
        <v>0</v>
      </c>
      <c r="AX170" s="64">
        <f t="shared" si="1088"/>
        <v>17656.929999999818</v>
      </c>
      <c r="AY170" s="64">
        <f t="shared" si="1089"/>
        <v>0</v>
      </c>
      <c r="AZ170" s="64">
        <f t="shared" si="1090"/>
        <v>17656.929999999818</v>
      </c>
      <c r="BA170" s="64">
        <f t="shared" si="1091"/>
        <v>17656.929999999818</v>
      </c>
      <c r="BB170" s="65"/>
      <c r="BC170" s="66"/>
      <c r="BD170" s="64"/>
      <c r="BE170" s="64"/>
      <c r="BF170" s="64"/>
      <c r="BG170" s="64"/>
      <c r="BH170" s="64"/>
      <c r="BI170" s="64"/>
    </row>
    <row r="171" spans="1:61" ht="18" customHeight="1">
      <c r="A171" s="67">
        <v>2022</v>
      </c>
      <c r="B171" s="67">
        <v>8324</v>
      </c>
      <c r="C171" s="67">
        <v>2</v>
      </c>
      <c r="D171" s="67">
        <v>4</v>
      </c>
      <c r="E171" s="67">
        <v>2</v>
      </c>
      <c r="F171" s="67">
        <v>1000</v>
      </c>
      <c r="G171" s="67">
        <v>1200</v>
      </c>
      <c r="H171" s="67">
        <v>121</v>
      </c>
      <c r="I171" s="68" t="s">
        <v>116</v>
      </c>
      <c r="J171" s="69" t="s">
        <v>6</v>
      </c>
      <c r="L171" s="70">
        <v>0</v>
      </c>
      <c r="M171" s="70">
        <v>0</v>
      </c>
      <c r="N171" s="71">
        <v>0</v>
      </c>
      <c r="O171" s="70">
        <v>3558649</v>
      </c>
      <c r="P171" s="70">
        <v>0</v>
      </c>
      <c r="Q171" s="71">
        <f>+O171+P171</f>
        <v>3558649</v>
      </c>
      <c r="R171" s="71">
        <f>+N171+Q171</f>
        <v>3558649</v>
      </c>
      <c r="S171" s="70">
        <v>0</v>
      </c>
      <c r="T171" s="70">
        <v>0</v>
      </c>
      <c r="U171" s="70">
        <f t="shared" si="1035"/>
        <v>0</v>
      </c>
      <c r="V171" s="70">
        <v>2623671.9900000002</v>
      </c>
      <c r="W171" s="70">
        <v>0</v>
      </c>
      <c r="X171" s="70">
        <f t="shared" si="1036"/>
        <v>2623671.9900000002</v>
      </c>
      <c r="Y171" s="70">
        <f t="shared" si="1037"/>
        <v>2623671.9900000002</v>
      </c>
      <c r="Z171" s="70">
        <v>0</v>
      </c>
      <c r="AA171" s="70">
        <v>0</v>
      </c>
      <c r="AB171" s="70">
        <f t="shared" si="1038"/>
        <v>0</v>
      </c>
      <c r="AC171" s="70">
        <v>0</v>
      </c>
      <c r="AD171" s="70">
        <v>0</v>
      </c>
      <c r="AE171" s="70">
        <f t="shared" si="1039"/>
        <v>0</v>
      </c>
      <c r="AF171" s="70">
        <f t="shared" si="1040"/>
        <v>0</v>
      </c>
      <c r="AG171" s="70">
        <v>0</v>
      </c>
      <c r="AH171" s="70">
        <v>0</v>
      </c>
      <c r="AI171" s="70">
        <f t="shared" si="1041"/>
        <v>0</v>
      </c>
      <c r="AJ171" s="70">
        <v>917320.08</v>
      </c>
      <c r="AK171" s="70">
        <v>0</v>
      </c>
      <c r="AL171" s="70">
        <f t="shared" si="1042"/>
        <v>917320.08</v>
      </c>
      <c r="AM171" s="70">
        <f t="shared" si="1043"/>
        <v>917320.08</v>
      </c>
      <c r="AN171" s="70">
        <v>0</v>
      </c>
      <c r="AO171" s="70">
        <v>0</v>
      </c>
      <c r="AP171" s="70">
        <f t="shared" si="1044"/>
        <v>0</v>
      </c>
      <c r="AQ171" s="70">
        <v>0</v>
      </c>
      <c r="AR171" s="70">
        <v>0</v>
      </c>
      <c r="AS171" s="70">
        <f t="shared" si="1045"/>
        <v>0</v>
      </c>
      <c r="AT171" s="70">
        <f t="shared" si="1046"/>
        <v>0</v>
      </c>
      <c r="AU171" s="70">
        <f t="shared" si="1047"/>
        <v>0</v>
      </c>
      <c r="AV171" s="70">
        <f t="shared" si="1048"/>
        <v>0</v>
      </c>
      <c r="AW171" s="70">
        <f t="shared" si="1049"/>
        <v>0</v>
      </c>
      <c r="AX171" s="70">
        <f t="shared" si="1050"/>
        <v>17656.929999999818</v>
      </c>
      <c r="AY171" s="70">
        <f t="shared" si="1051"/>
        <v>0</v>
      </c>
      <c r="AZ171" s="70">
        <f t="shared" si="1052"/>
        <v>17656.929999999818</v>
      </c>
      <c r="BA171" s="70">
        <f t="shared" si="1053"/>
        <v>17656.929999999818</v>
      </c>
      <c r="BB171" s="72">
        <v>16</v>
      </c>
      <c r="BC171" s="73"/>
      <c r="BD171" s="72"/>
      <c r="BE171" s="70"/>
      <c r="BF171" s="70"/>
      <c r="BG171" s="70"/>
      <c r="BH171" s="72">
        <f>+BB171-BD171-BF171</f>
        <v>16</v>
      </c>
      <c r="BI171" s="72">
        <f>+BC171-BE171-BG171</f>
        <v>0</v>
      </c>
    </row>
    <row r="172" spans="1:61" ht="26.1" customHeight="1">
      <c r="A172" s="49">
        <v>2022</v>
      </c>
      <c r="B172" s="49">
        <v>8324</v>
      </c>
      <c r="C172" s="49">
        <v>2</v>
      </c>
      <c r="D172" s="49">
        <v>4</v>
      </c>
      <c r="E172" s="49">
        <v>2</v>
      </c>
      <c r="F172" s="49">
        <v>2000</v>
      </c>
      <c r="G172" s="49"/>
      <c r="H172" s="49"/>
      <c r="I172" s="50" t="s">
        <v>7</v>
      </c>
      <c r="J172" s="51" t="s">
        <v>8</v>
      </c>
      <c r="L172" s="52">
        <v>0</v>
      </c>
      <c r="M172" s="52">
        <v>0</v>
      </c>
      <c r="N172" s="52">
        <v>0</v>
      </c>
      <c r="O172" s="52">
        <f>+O173+O180+O183+O186+O191</f>
        <v>1067720</v>
      </c>
      <c r="P172" s="52">
        <f t="shared" ref="P172:BA172" si="1094">+P173+P180+P183+P186+P191</f>
        <v>0</v>
      </c>
      <c r="Q172" s="52">
        <f t="shared" si="1094"/>
        <v>1067720</v>
      </c>
      <c r="R172" s="52">
        <f t="shared" si="1094"/>
        <v>1067720</v>
      </c>
      <c r="S172" s="52">
        <f t="shared" si="1094"/>
        <v>0</v>
      </c>
      <c r="T172" s="52">
        <f t="shared" si="1094"/>
        <v>0</v>
      </c>
      <c r="U172" s="52">
        <f t="shared" si="1094"/>
        <v>0</v>
      </c>
      <c r="V172" s="52">
        <f t="shared" si="1094"/>
        <v>854649.3</v>
      </c>
      <c r="W172" s="52">
        <f t="shared" si="1094"/>
        <v>0</v>
      </c>
      <c r="X172" s="52">
        <f t="shared" si="1094"/>
        <v>854649.3</v>
      </c>
      <c r="Y172" s="52">
        <f t="shared" si="1094"/>
        <v>854649.3</v>
      </c>
      <c r="Z172" s="52">
        <f t="shared" si="1094"/>
        <v>0</v>
      </c>
      <c r="AA172" s="52">
        <f t="shared" si="1094"/>
        <v>0</v>
      </c>
      <c r="AB172" s="52">
        <f t="shared" si="1094"/>
        <v>0</v>
      </c>
      <c r="AC172" s="52">
        <f t="shared" si="1094"/>
        <v>171232.03</v>
      </c>
      <c r="AD172" s="52">
        <f t="shared" si="1094"/>
        <v>0</v>
      </c>
      <c r="AE172" s="52">
        <f t="shared" si="1094"/>
        <v>171232.03</v>
      </c>
      <c r="AF172" s="52">
        <f t="shared" si="1094"/>
        <v>171232.03</v>
      </c>
      <c r="AG172" s="52">
        <f t="shared" si="1094"/>
        <v>0</v>
      </c>
      <c r="AH172" s="52">
        <f t="shared" si="1094"/>
        <v>0</v>
      </c>
      <c r="AI172" s="52">
        <f t="shared" si="1094"/>
        <v>0</v>
      </c>
      <c r="AJ172" s="52">
        <f t="shared" si="1094"/>
        <v>37000</v>
      </c>
      <c r="AK172" s="52">
        <f t="shared" si="1094"/>
        <v>0</v>
      </c>
      <c r="AL172" s="52">
        <f t="shared" si="1094"/>
        <v>37000</v>
      </c>
      <c r="AM172" s="52">
        <f t="shared" si="1094"/>
        <v>37000</v>
      </c>
      <c r="AN172" s="52">
        <f t="shared" si="1094"/>
        <v>0</v>
      </c>
      <c r="AO172" s="52">
        <f t="shared" si="1094"/>
        <v>0</v>
      </c>
      <c r="AP172" s="52">
        <f t="shared" si="1094"/>
        <v>0</v>
      </c>
      <c r="AQ172" s="52">
        <f t="shared" si="1094"/>
        <v>0</v>
      </c>
      <c r="AR172" s="52">
        <f t="shared" si="1094"/>
        <v>0</v>
      </c>
      <c r="AS172" s="52">
        <f t="shared" si="1094"/>
        <v>0</v>
      </c>
      <c r="AT172" s="52">
        <f t="shared" si="1094"/>
        <v>0</v>
      </c>
      <c r="AU172" s="52">
        <f t="shared" si="1094"/>
        <v>0</v>
      </c>
      <c r="AV172" s="52">
        <f t="shared" si="1094"/>
        <v>0</v>
      </c>
      <c r="AW172" s="52">
        <f t="shared" si="1094"/>
        <v>0</v>
      </c>
      <c r="AX172" s="52">
        <f t="shared" si="1094"/>
        <v>4838.6699999999946</v>
      </c>
      <c r="AY172" s="52">
        <f t="shared" si="1094"/>
        <v>0</v>
      </c>
      <c r="AZ172" s="52">
        <f t="shared" si="1094"/>
        <v>4838.6699999999946</v>
      </c>
      <c r="BA172" s="52">
        <f t="shared" si="1094"/>
        <v>4838.6699999999946</v>
      </c>
      <c r="BB172" s="53"/>
      <c r="BC172" s="53"/>
      <c r="BD172" s="52"/>
      <c r="BE172" s="52"/>
      <c r="BF172" s="52"/>
      <c r="BG172" s="52"/>
      <c r="BH172" s="52"/>
      <c r="BI172" s="52"/>
    </row>
    <row r="173" spans="1:61" ht="18" customHeight="1">
      <c r="A173" s="55">
        <v>2022</v>
      </c>
      <c r="B173" s="55">
        <v>8324</v>
      </c>
      <c r="C173" s="55">
        <v>2</v>
      </c>
      <c r="D173" s="55">
        <v>4</v>
      </c>
      <c r="E173" s="55">
        <v>2</v>
      </c>
      <c r="F173" s="55">
        <v>2000</v>
      </c>
      <c r="G173" s="55">
        <v>2100</v>
      </c>
      <c r="H173" s="55"/>
      <c r="I173" s="56" t="s">
        <v>7</v>
      </c>
      <c r="J173" s="57" t="s">
        <v>9</v>
      </c>
      <c r="L173" s="58">
        <v>0</v>
      </c>
      <c r="M173" s="58">
        <v>0</v>
      </c>
      <c r="N173" s="58">
        <v>0</v>
      </c>
      <c r="O173" s="58">
        <f>+O174+O176+O178</f>
        <v>321500</v>
      </c>
      <c r="P173" s="58">
        <f t="shared" ref="P173:BA173" si="1095">+P174+P176+P178</f>
        <v>0</v>
      </c>
      <c r="Q173" s="58">
        <f t="shared" si="1095"/>
        <v>321500</v>
      </c>
      <c r="R173" s="58">
        <f t="shared" si="1095"/>
        <v>321500</v>
      </c>
      <c r="S173" s="58">
        <f t="shared" si="1095"/>
        <v>0</v>
      </c>
      <c r="T173" s="58">
        <f t="shared" si="1095"/>
        <v>0</v>
      </c>
      <c r="U173" s="58">
        <f t="shared" si="1095"/>
        <v>0</v>
      </c>
      <c r="V173" s="58">
        <f t="shared" si="1095"/>
        <v>317663.68</v>
      </c>
      <c r="W173" s="58">
        <f t="shared" si="1095"/>
        <v>0</v>
      </c>
      <c r="X173" s="58">
        <f t="shared" si="1095"/>
        <v>317663.68</v>
      </c>
      <c r="Y173" s="58">
        <f t="shared" si="1095"/>
        <v>317663.68</v>
      </c>
      <c r="Z173" s="58">
        <f t="shared" si="1095"/>
        <v>0</v>
      </c>
      <c r="AA173" s="58">
        <f t="shared" si="1095"/>
        <v>0</v>
      </c>
      <c r="AB173" s="58">
        <f t="shared" si="1095"/>
        <v>0</v>
      </c>
      <c r="AC173" s="58">
        <f t="shared" si="1095"/>
        <v>2639</v>
      </c>
      <c r="AD173" s="58">
        <f t="shared" si="1095"/>
        <v>0</v>
      </c>
      <c r="AE173" s="58">
        <f t="shared" si="1095"/>
        <v>2639</v>
      </c>
      <c r="AF173" s="58">
        <f t="shared" si="1095"/>
        <v>2639</v>
      </c>
      <c r="AG173" s="58">
        <f t="shared" si="1095"/>
        <v>0</v>
      </c>
      <c r="AH173" s="58">
        <f t="shared" si="1095"/>
        <v>0</v>
      </c>
      <c r="AI173" s="58">
        <f t="shared" si="1095"/>
        <v>0</v>
      </c>
      <c r="AJ173" s="58">
        <f t="shared" si="1095"/>
        <v>0</v>
      </c>
      <c r="AK173" s="58">
        <f t="shared" si="1095"/>
        <v>0</v>
      </c>
      <c r="AL173" s="58">
        <f t="shared" si="1095"/>
        <v>0</v>
      </c>
      <c r="AM173" s="58">
        <f t="shared" si="1095"/>
        <v>0</v>
      </c>
      <c r="AN173" s="58">
        <f t="shared" si="1095"/>
        <v>0</v>
      </c>
      <c r="AO173" s="58">
        <f t="shared" si="1095"/>
        <v>0</v>
      </c>
      <c r="AP173" s="58">
        <f t="shared" si="1095"/>
        <v>0</v>
      </c>
      <c r="AQ173" s="58">
        <f t="shared" si="1095"/>
        <v>0</v>
      </c>
      <c r="AR173" s="58">
        <f t="shared" si="1095"/>
        <v>0</v>
      </c>
      <c r="AS173" s="58">
        <f t="shared" si="1095"/>
        <v>0</v>
      </c>
      <c r="AT173" s="58">
        <f t="shared" si="1095"/>
        <v>0</v>
      </c>
      <c r="AU173" s="58">
        <f t="shared" si="1095"/>
        <v>0</v>
      </c>
      <c r="AV173" s="58">
        <f t="shared" si="1095"/>
        <v>0</v>
      </c>
      <c r="AW173" s="58">
        <f t="shared" si="1095"/>
        <v>0</v>
      </c>
      <c r="AX173" s="58">
        <f t="shared" si="1095"/>
        <v>1197.3199999999888</v>
      </c>
      <c r="AY173" s="58">
        <f t="shared" si="1095"/>
        <v>0</v>
      </c>
      <c r="AZ173" s="58">
        <f t="shared" si="1095"/>
        <v>1197.3199999999888</v>
      </c>
      <c r="BA173" s="58">
        <f t="shared" si="1095"/>
        <v>1197.3199999999888</v>
      </c>
      <c r="BB173" s="59"/>
      <c r="BC173" s="59"/>
      <c r="BD173" s="58"/>
      <c r="BE173" s="58"/>
      <c r="BF173" s="58"/>
      <c r="BG173" s="58"/>
      <c r="BH173" s="58"/>
      <c r="BI173" s="58"/>
    </row>
    <row r="174" spans="1:61" ht="18" customHeight="1">
      <c r="A174" s="61">
        <v>2022</v>
      </c>
      <c r="B174" s="61">
        <v>8324</v>
      </c>
      <c r="C174" s="61">
        <v>2</v>
      </c>
      <c r="D174" s="61">
        <v>4</v>
      </c>
      <c r="E174" s="61">
        <v>2</v>
      </c>
      <c r="F174" s="61">
        <v>2000</v>
      </c>
      <c r="G174" s="61">
        <v>2100</v>
      </c>
      <c r="H174" s="61">
        <v>211</v>
      </c>
      <c r="I174" s="62" t="s">
        <v>7</v>
      </c>
      <c r="J174" s="63" t="s">
        <v>148</v>
      </c>
      <c r="L174" s="64">
        <v>0</v>
      </c>
      <c r="M174" s="64">
        <v>0</v>
      </c>
      <c r="N174" s="64">
        <v>0</v>
      </c>
      <c r="O174" s="64">
        <f>+O175</f>
        <v>0</v>
      </c>
      <c r="P174" s="64">
        <f t="shared" ref="P174:R178" si="1096">+P175</f>
        <v>0</v>
      </c>
      <c r="Q174" s="64">
        <f t="shared" si="1096"/>
        <v>0</v>
      </c>
      <c r="R174" s="64">
        <f t="shared" si="1096"/>
        <v>0</v>
      </c>
      <c r="S174" s="64">
        <v>0</v>
      </c>
      <c r="T174" s="64">
        <v>0</v>
      </c>
      <c r="U174" s="64">
        <f t="shared" ref="U174:U175" si="1097">+S174+T174</f>
        <v>0</v>
      </c>
      <c r="V174" s="64">
        <f>+V175</f>
        <v>0</v>
      </c>
      <c r="W174" s="64">
        <v>0</v>
      </c>
      <c r="X174" s="64">
        <f t="shared" ref="X174:X175" si="1098">+V174+W174</f>
        <v>0</v>
      </c>
      <c r="Y174" s="64">
        <f t="shared" ref="Y174:Y175" si="1099">+U174+X174</f>
        <v>0</v>
      </c>
      <c r="Z174" s="64">
        <v>0</v>
      </c>
      <c r="AA174" s="64">
        <v>0</v>
      </c>
      <c r="AB174" s="64">
        <f t="shared" ref="AB174:AB175" si="1100">+Z174+AA174</f>
        <v>0</v>
      </c>
      <c r="AC174" s="64">
        <f>+AC175</f>
        <v>0</v>
      </c>
      <c r="AD174" s="64">
        <v>0</v>
      </c>
      <c r="AE174" s="64">
        <f t="shared" ref="AE174:AE175" si="1101">+AC174+AD174</f>
        <v>0</v>
      </c>
      <c r="AF174" s="64">
        <f t="shared" ref="AF174:AF175" si="1102">+AB174+AE174</f>
        <v>0</v>
      </c>
      <c r="AG174" s="64">
        <v>0</v>
      </c>
      <c r="AH174" s="64">
        <v>0</v>
      </c>
      <c r="AI174" s="64">
        <f t="shared" ref="AI174:AI175" si="1103">+AG174+AH174</f>
        <v>0</v>
      </c>
      <c r="AJ174" s="64">
        <v>0</v>
      </c>
      <c r="AK174" s="64">
        <v>0</v>
      </c>
      <c r="AL174" s="64">
        <f t="shared" ref="AL174:AL175" si="1104">+AJ174+AK174</f>
        <v>0</v>
      </c>
      <c r="AM174" s="64">
        <f t="shared" ref="AM174:AM175" si="1105">+AI174+AL174</f>
        <v>0</v>
      </c>
      <c r="AN174" s="64">
        <v>0</v>
      </c>
      <c r="AO174" s="64">
        <v>0</v>
      </c>
      <c r="AP174" s="64">
        <f t="shared" ref="AP174:AP175" si="1106">+AN174+AO174</f>
        <v>0</v>
      </c>
      <c r="AQ174" s="64">
        <v>0</v>
      </c>
      <c r="AR174" s="64">
        <v>0</v>
      </c>
      <c r="AS174" s="64">
        <f t="shared" ref="AS174:AS175" si="1107">+AQ174+AR174</f>
        <v>0</v>
      </c>
      <c r="AT174" s="64">
        <f t="shared" ref="AT174:AT175" si="1108">+AP174+AS174</f>
        <v>0</v>
      </c>
      <c r="AU174" s="64">
        <f t="shared" ref="AU174:AU175" si="1109">+L174-S174-Z174-AG174-AN174</f>
        <v>0</v>
      </c>
      <c r="AV174" s="64">
        <f t="shared" ref="AV174:AV175" si="1110">+M174-T174-AA174-AH174-AO174</f>
        <v>0</v>
      </c>
      <c r="AW174" s="64">
        <f t="shared" ref="AW174:AW175" si="1111">+N174-U174-AB174-AI174-AP174</f>
        <v>0</v>
      </c>
      <c r="AX174" s="64">
        <f t="shared" ref="AX174:AX175" si="1112">+O174-V174-AC174-AJ174-AQ174</f>
        <v>0</v>
      </c>
      <c r="AY174" s="64">
        <f t="shared" ref="AY174:AY175" si="1113">+P174-W174-AD174-AK174-AR174</f>
        <v>0</v>
      </c>
      <c r="AZ174" s="64">
        <f t="shared" ref="AZ174:AZ175" si="1114">+Q174-X174-AE174-AL174-AS174</f>
        <v>0</v>
      </c>
      <c r="BA174" s="64">
        <f t="shared" ref="BA174:BA175" si="1115">+R174-Y174-AF174-AM174-AT174</f>
        <v>0</v>
      </c>
      <c r="BB174" s="65"/>
      <c r="BC174" s="66"/>
      <c r="BD174" s="64"/>
      <c r="BE174" s="64"/>
      <c r="BF174" s="64"/>
      <c r="BG174" s="64"/>
      <c r="BH174" s="64"/>
      <c r="BI174" s="64"/>
    </row>
    <row r="175" spans="1:61" ht="18" customHeight="1">
      <c r="A175" s="67">
        <v>2022</v>
      </c>
      <c r="B175" s="67">
        <v>8324</v>
      </c>
      <c r="C175" s="67">
        <v>2</v>
      </c>
      <c r="D175" s="67">
        <v>4</v>
      </c>
      <c r="E175" s="67">
        <v>2</v>
      </c>
      <c r="F175" s="67">
        <v>2000</v>
      </c>
      <c r="G175" s="67">
        <v>2100</v>
      </c>
      <c r="H175" s="67">
        <v>211</v>
      </c>
      <c r="I175" s="68" t="s">
        <v>116</v>
      </c>
      <c r="J175" s="69" t="s">
        <v>147</v>
      </c>
      <c r="L175" s="70">
        <v>0</v>
      </c>
      <c r="M175" s="70">
        <v>0</v>
      </c>
      <c r="N175" s="71">
        <v>0</v>
      </c>
      <c r="O175" s="70">
        <v>0</v>
      </c>
      <c r="P175" s="70">
        <v>0</v>
      </c>
      <c r="Q175" s="71">
        <f>+O175+P175</f>
        <v>0</v>
      </c>
      <c r="R175" s="71">
        <f>+N175+Q175</f>
        <v>0</v>
      </c>
      <c r="S175" s="70">
        <v>0</v>
      </c>
      <c r="T175" s="70">
        <v>0</v>
      </c>
      <c r="U175" s="70">
        <f t="shared" si="1097"/>
        <v>0</v>
      </c>
      <c r="V175" s="70">
        <v>0</v>
      </c>
      <c r="W175" s="70">
        <v>0</v>
      </c>
      <c r="X175" s="70">
        <f t="shared" si="1098"/>
        <v>0</v>
      </c>
      <c r="Y175" s="70">
        <f t="shared" si="1099"/>
        <v>0</v>
      </c>
      <c r="Z175" s="70">
        <v>0</v>
      </c>
      <c r="AA175" s="70">
        <v>0</v>
      </c>
      <c r="AB175" s="70">
        <f t="shared" si="1100"/>
        <v>0</v>
      </c>
      <c r="AC175" s="70">
        <v>0</v>
      </c>
      <c r="AD175" s="70">
        <v>0</v>
      </c>
      <c r="AE175" s="70">
        <f t="shared" si="1101"/>
        <v>0</v>
      </c>
      <c r="AF175" s="70">
        <f t="shared" si="1102"/>
        <v>0</v>
      </c>
      <c r="AG175" s="70">
        <v>0</v>
      </c>
      <c r="AH175" s="70">
        <v>0</v>
      </c>
      <c r="AI175" s="70">
        <f t="shared" si="1103"/>
        <v>0</v>
      </c>
      <c r="AJ175" s="70">
        <v>0</v>
      </c>
      <c r="AK175" s="70">
        <v>0</v>
      </c>
      <c r="AL175" s="70">
        <f t="shared" si="1104"/>
        <v>0</v>
      </c>
      <c r="AM175" s="70">
        <f t="shared" si="1105"/>
        <v>0</v>
      </c>
      <c r="AN175" s="70">
        <v>0</v>
      </c>
      <c r="AO175" s="70">
        <v>0</v>
      </c>
      <c r="AP175" s="70">
        <f t="shared" si="1106"/>
        <v>0</v>
      </c>
      <c r="AQ175" s="70">
        <v>0</v>
      </c>
      <c r="AR175" s="70">
        <v>0</v>
      </c>
      <c r="AS175" s="70">
        <f t="shared" si="1107"/>
        <v>0</v>
      </c>
      <c r="AT175" s="70">
        <f t="shared" si="1108"/>
        <v>0</v>
      </c>
      <c r="AU175" s="70">
        <f t="shared" si="1109"/>
        <v>0</v>
      </c>
      <c r="AV175" s="70">
        <f t="shared" si="1110"/>
        <v>0</v>
      </c>
      <c r="AW175" s="70">
        <f t="shared" si="1111"/>
        <v>0</v>
      </c>
      <c r="AX175" s="70">
        <f t="shared" si="1112"/>
        <v>0</v>
      </c>
      <c r="AY175" s="70">
        <f t="shared" si="1113"/>
        <v>0</v>
      </c>
      <c r="AZ175" s="70">
        <f t="shared" si="1114"/>
        <v>0</v>
      </c>
      <c r="BA175" s="70">
        <f t="shared" si="1115"/>
        <v>0</v>
      </c>
      <c r="BB175" s="72">
        <v>0</v>
      </c>
      <c r="BC175" s="73"/>
      <c r="BD175" s="72"/>
      <c r="BE175" s="70"/>
      <c r="BF175" s="70"/>
      <c r="BG175" s="70"/>
      <c r="BH175" s="72">
        <f>+BB175-BD175-BF175</f>
        <v>0</v>
      </c>
      <c r="BI175" s="72">
        <f>+BC175-BE175-BG175</f>
        <v>0</v>
      </c>
    </row>
    <row r="176" spans="1:61" ht="18" customHeight="1">
      <c r="A176" s="61">
        <v>2022</v>
      </c>
      <c r="B176" s="61">
        <v>8324</v>
      </c>
      <c r="C176" s="61">
        <v>2</v>
      </c>
      <c r="D176" s="61">
        <v>4</v>
      </c>
      <c r="E176" s="61">
        <v>2</v>
      </c>
      <c r="F176" s="61">
        <v>2000</v>
      </c>
      <c r="G176" s="61">
        <v>2100</v>
      </c>
      <c r="H176" s="61">
        <v>215</v>
      </c>
      <c r="I176" s="62" t="s">
        <v>7</v>
      </c>
      <c r="J176" s="63" t="s">
        <v>137</v>
      </c>
      <c r="L176" s="64">
        <v>0</v>
      </c>
      <c r="M176" s="64">
        <v>0</v>
      </c>
      <c r="N176" s="64">
        <v>0</v>
      </c>
      <c r="O176" s="64">
        <f>+O177</f>
        <v>300000</v>
      </c>
      <c r="P176" s="64">
        <f t="shared" si="1096"/>
        <v>0</v>
      </c>
      <c r="Q176" s="64">
        <f t="shared" si="1096"/>
        <v>300000</v>
      </c>
      <c r="R176" s="64">
        <f t="shared" si="1096"/>
        <v>300000</v>
      </c>
      <c r="S176" s="64">
        <v>0</v>
      </c>
      <c r="T176" s="64">
        <v>0</v>
      </c>
      <c r="U176" s="64">
        <f t="shared" si="1035"/>
        <v>0</v>
      </c>
      <c r="V176" s="64">
        <f>+V177</f>
        <v>298897.2</v>
      </c>
      <c r="W176" s="64">
        <v>0</v>
      </c>
      <c r="X176" s="64">
        <f t="shared" si="1036"/>
        <v>298897.2</v>
      </c>
      <c r="Y176" s="64">
        <f t="shared" si="1037"/>
        <v>298897.2</v>
      </c>
      <c r="Z176" s="64">
        <v>0</v>
      </c>
      <c r="AA176" s="64">
        <v>0</v>
      </c>
      <c r="AB176" s="64">
        <f t="shared" si="1038"/>
        <v>0</v>
      </c>
      <c r="AC176" s="64">
        <f>+AC177</f>
        <v>0</v>
      </c>
      <c r="AD176" s="64">
        <v>0</v>
      </c>
      <c r="AE176" s="64">
        <f t="shared" si="1039"/>
        <v>0</v>
      </c>
      <c r="AF176" s="64">
        <f t="shared" si="1040"/>
        <v>0</v>
      </c>
      <c r="AG176" s="64">
        <v>0</v>
      </c>
      <c r="AH176" s="64">
        <v>0</v>
      </c>
      <c r="AI176" s="64">
        <f t="shared" si="1041"/>
        <v>0</v>
      </c>
      <c r="AJ176" s="64">
        <v>0</v>
      </c>
      <c r="AK176" s="64">
        <v>0</v>
      </c>
      <c r="AL176" s="64">
        <f t="shared" si="1042"/>
        <v>0</v>
      </c>
      <c r="AM176" s="64">
        <f t="shared" si="1043"/>
        <v>0</v>
      </c>
      <c r="AN176" s="64">
        <v>0</v>
      </c>
      <c r="AO176" s="64">
        <v>0</v>
      </c>
      <c r="AP176" s="64">
        <f t="shared" si="1044"/>
        <v>0</v>
      </c>
      <c r="AQ176" s="64">
        <v>0</v>
      </c>
      <c r="AR176" s="64">
        <v>0</v>
      </c>
      <c r="AS176" s="64">
        <f t="shared" si="1045"/>
        <v>0</v>
      </c>
      <c r="AT176" s="64">
        <f t="shared" si="1046"/>
        <v>0</v>
      </c>
      <c r="AU176" s="64">
        <f t="shared" si="1047"/>
        <v>0</v>
      </c>
      <c r="AV176" s="64">
        <f t="shared" si="1048"/>
        <v>0</v>
      </c>
      <c r="AW176" s="64">
        <f t="shared" si="1049"/>
        <v>0</v>
      </c>
      <c r="AX176" s="64">
        <f t="shared" si="1050"/>
        <v>1102.7999999999884</v>
      </c>
      <c r="AY176" s="64">
        <f t="shared" si="1051"/>
        <v>0</v>
      </c>
      <c r="AZ176" s="64">
        <f t="shared" si="1052"/>
        <v>1102.7999999999884</v>
      </c>
      <c r="BA176" s="64">
        <f t="shared" si="1053"/>
        <v>1102.7999999999884</v>
      </c>
      <c r="BB176" s="65"/>
      <c r="BC176" s="66"/>
      <c r="BD176" s="64"/>
      <c r="BE176" s="64"/>
      <c r="BF176" s="64"/>
      <c r="BG176" s="64"/>
      <c r="BH176" s="64"/>
      <c r="BI176" s="64"/>
    </row>
    <row r="177" spans="1:61" ht="18" customHeight="1">
      <c r="A177" s="67">
        <v>2022</v>
      </c>
      <c r="B177" s="67">
        <v>8324</v>
      </c>
      <c r="C177" s="67">
        <v>2</v>
      </c>
      <c r="D177" s="67">
        <v>4</v>
      </c>
      <c r="E177" s="67">
        <v>2</v>
      </c>
      <c r="F177" s="67">
        <v>2000</v>
      </c>
      <c r="G177" s="67">
        <v>2100</v>
      </c>
      <c r="H177" s="67">
        <v>215</v>
      </c>
      <c r="I177" s="68" t="s">
        <v>116</v>
      </c>
      <c r="J177" s="69" t="s">
        <v>138</v>
      </c>
      <c r="L177" s="70">
        <v>0</v>
      </c>
      <c r="M177" s="70">
        <v>0</v>
      </c>
      <c r="N177" s="71">
        <v>0</v>
      </c>
      <c r="O177" s="70">
        <v>300000</v>
      </c>
      <c r="P177" s="70">
        <v>0</v>
      </c>
      <c r="Q177" s="71">
        <f>+O177+P177</f>
        <v>300000</v>
      </c>
      <c r="R177" s="71">
        <f>+N177+Q177</f>
        <v>300000</v>
      </c>
      <c r="S177" s="70">
        <v>0</v>
      </c>
      <c r="T177" s="70">
        <v>0</v>
      </c>
      <c r="U177" s="70">
        <f t="shared" si="1035"/>
        <v>0</v>
      </c>
      <c r="V177" s="70">
        <v>298897.2</v>
      </c>
      <c r="W177" s="70">
        <v>0</v>
      </c>
      <c r="X177" s="70">
        <f t="shared" si="1036"/>
        <v>298897.2</v>
      </c>
      <c r="Y177" s="70">
        <f t="shared" si="1037"/>
        <v>298897.2</v>
      </c>
      <c r="Z177" s="70">
        <v>0</v>
      </c>
      <c r="AA177" s="70">
        <v>0</v>
      </c>
      <c r="AB177" s="70">
        <f t="shared" si="1038"/>
        <v>0</v>
      </c>
      <c r="AC177" s="70">
        <v>0</v>
      </c>
      <c r="AD177" s="70">
        <v>0</v>
      </c>
      <c r="AE177" s="70">
        <f t="shared" si="1039"/>
        <v>0</v>
      </c>
      <c r="AF177" s="70">
        <f t="shared" si="1040"/>
        <v>0</v>
      </c>
      <c r="AG177" s="70">
        <v>0</v>
      </c>
      <c r="AH177" s="70">
        <v>0</v>
      </c>
      <c r="AI177" s="70">
        <f t="shared" si="1041"/>
        <v>0</v>
      </c>
      <c r="AJ177" s="70">
        <v>0</v>
      </c>
      <c r="AK177" s="70">
        <v>0</v>
      </c>
      <c r="AL177" s="70">
        <f t="shared" si="1042"/>
        <v>0</v>
      </c>
      <c r="AM177" s="70">
        <f t="shared" si="1043"/>
        <v>0</v>
      </c>
      <c r="AN177" s="70">
        <v>0</v>
      </c>
      <c r="AO177" s="70">
        <v>0</v>
      </c>
      <c r="AP177" s="70">
        <f t="shared" si="1044"/>
        <v>0</v>
      </c>
      <c r="AQ177" s="70">
        <v>0</v>
      </c>
      <c r="AR177" s="70">
        <v>0</v>
      </c>
      <c r="AS177" s="70">
        <f t="shared" si="1045"/>
        <v>0</v>
      </c>
      <c r="AT177" s="70">
        <f t="shared" si="1046"/>
        <v>0</v>
      </c>
      <c r="AU177" s="70">
        <f t="shared" si="1047"/>
        <v>0</v>
      </c>
      <c r="AV177" s="70">
        <f t="shared" si="1048"/>
        <v>0</v>
      </c>
      <c r="AW177" s="70">
        <f t="shared" si="1049"/>
        <v>0</v>
      </c>
      <c r="AX177" s="70">
        <f t="shared" si="1050"/>
        <v>1102.7999999999884</v>
      </c>
      <c r="AY177" s="70">
        <f t="shared" si="1051"/>
        <v>0</v>
      </c>
      <c r="AZ177" s="70">
        <f t="shared" si="1052"/>
        <v>1102.7999999999884</v>
      </c>
      <c r="BA177" s="70">
        <f t="shared" si="1053"/>
        <v>1102.7999999999884</v>
      </c>
      <c r="BB177" s="72">
        <v>1</v>
      </c>
      <c r="BC177" s="73"/>
      <c r="BD177" s="72">
        <v>1</v>
      </c>
      <c r="BE177" s="70"/>
      <c r="BF177" s="70"/>
      <c r="BG177" s="70"/>
      <c r="BH177" s="72">
        <f>+BB177-BD177-BF177</f>
        <v>0</v>
      </c>
      <c r="BI177" s="72">
        <f>+BC177-BE177-BG177</f>
        <v>0</v>
      </c>
    </row>
    <row r="178" spans="1:61" ht="18" customHeight="1">
      <c r="A178" s="61">
        <v>2022</v>
      </c>
      <c r="B178" s="61">
        <v>8324</v>
      </c>
      <c r="C178" s="61">
        <v>2</v>
      </c>
      <c r="D178" s="61">
        <v>4</v>
      </c>
      <c r="E178" s="61">
        <v>2</v>
      </c>
      <c r="F178" s="61">
        <v>2000</v>
      </c>
      <c r="G178" s="61">
        <v>2100</v>
      </c>
      <c r="H178" s="61">
        <v>216</v>
      </c>
      <c r="I178" s="62" t="s">
        <v>7</v>
      </c>
      <c r="J178" s="63" t="s">
        <v>149</v>
      </c>
      <c r="L178" s="64">
        <v>0</v>
      </c>
      <c r="M178" s="64">
        <v>0</v>
      </c>
      <c r="N178" s="64">
        <v>0</v>
      </c>
      <c r="O178" s="64">
        <f>+O179</f>
        <v>21500</v>
      </c>
      <c r="P178" s="64">
        <f t="shared" si="1096"/>
        <v>0</v>
      </c>
      <c r="Q178" s="64">
        <f t="shared" si="1096"/>
        <v>21500</v>
      </c>
      <c r="R178" s="64">
        <f t="shared" si="1096"/>
        <v>21500</v>
      </c>
      <c r="S178" s="64">
        <v>0</v>
      </c>
      <c r="T178" s="64">
        <v>0</v>
      </c>
      <c r="U178" s="64">
        <f t="shared" si="1035"/>
        <v>0</v>
      </c>
      <c r="V178" s="64">
        <f>+V179</f>
        <v>18766.48</v>
      </c>
      <c r="W178" s="64">
        <v>0</v>
      </c>
      <c r="X178" s="64">
        <f t="shared" si="1036"/>
        <v>18766.48</v>
      </c>
      <c r="Y178" s="64">
        <f t="shared" si="1037"/>
        <v>18766.48</v>
      </c>
      <c r="Z178" s="64">
        <v>0</v>
      </c>
      <c r="AA178" s="64">
        <v>0</v>
      </c>
      <c r="AB178" s="64">
        <f t="shared" si="1038"/>
        <v>0</v>
      </c>
      <c r="AC178" s="64">
        <f>+AC179</f>
        <v>2639</v>
      </c>
      <c r="AD178" s="64">
        <v>0</v>
      </c>
      <c r="AE178" s="64">
        <f t="shared" si="1039"/>
        <v>2639</v>
      </c>
      <c r="AF178" s="64">
        <f t="shared" si="1040"/>
        <v>2639</v>
      </c>
      <c r="AG178" s="64">
        <v>0</v>
      </c>
      <c r="AH178" s="64">
        <v>0</v>
      </c>
      <c r="AI178" s="64">
        <f t="shared" si="1041"/>
        <v>0</v>
      </c>
      <c r="AJ178" s="64">
        <v>0</v>
      </c>
      <c r="AK178" s="64">
        <v>0</v>
      </c>
      <c r="AL178" s="64">
        <f t="shared" si="1042"/>
        <v>0</v>
      </c>
      <c r="AM178" s="64">
        <f t="shared" si="1043"/>
        <v>0</v>
      </c>
      <c r="AN178" s="64">
        <v>0</v>
      </c>
      <c r="AO178" s="64">
        <v>0</v>
      </c>
      <c r="AP178" s="64">
        <f t="shared" si="1044"/>
        <v>0</v>
      </c>
      <c r="AQ178" s="64">
        <v>0</v>
      </c>
      <c r="AR178" s="64">
        <v>0</v>
      </c>
      <c r="AS178" s="64">
        <f t="shared" si="1045"/>
        <v>0</v>
      </c>
      <c r="AT178" s="64">
        <f t="shared" si="1046"/>
        <v>0</v>
      </c>
      <c r="AU178" s="64">
        <f t="shared" si="1047"/>
        <v>0</v>
      </c>
      <c r="AV178" s="64">
        <f t="shared" si="1048"/>
        <v>0</v>
      </c>
      <c r="AW178" s="64">
        <f t="shared" si="1049"/>
        <v>0</v>
      </c>
      <c r="AX178" s="64">
        <f t="shared" si="1050"/>
        <v>94.520000000000437</v>
      </c>
      <c r="AY178" s="64">
        <f t="shared" si="1051"/>
        <v>0</v>
      </c>
      <c r="AZ178" s="64">
        <f t="shared" si="1052"/>
        <v>94.520000000000437</v>
      </c>
      <c r="BA178" s="64">
        <f t="shared" si="1053"/>
        <v>94.520000000000437</v>
      </c>
      <c r="BB178" s="65"/>
      <c r="BC178" s="66"/>
      <c r="BD178" s="64"/>
      <c r="BE178" s="64"/>
      <c r="BF178" s="64"/>
      <c r="BG178" s="64"/>
      <c r="BH178" s="64"/>
      <c r="BI178" s="64"/>
    </row>
    <row r="179" spans="1:61" ht="18" customHeight="1">
      <c r="A179" s="67">
        <v>2022</v>
      </c>
      <c r="B179" s="67">
        <v>8324</v>
      </c>
      <c r="C179" s="67">
        <v>2</v>
      </c>
      <c r="D179" s="67">
        <v>4</v>
      </c>
      <c r="E179" s="67">
        <v>2</v>
      </c>
      <c r="F179" s="67">
        <v>2000</v>
      </c>
      <c r="G179" s="67">
        <v>2100</v>
      </c>
      <c r="H179" s="67">
        <v>216</v>
      </c>
      <c r="I179" s="68" t="s">
        <v>116</v>
      </c>
      <c r="J179" s="69" t="s">
        <v>149</v>
      </c>
      <c r="L179" s="70">
        <v>0</v>
      </c>
      <c r="M179" s="70">
        <v>0</v>
      </c>
      <c r="N179" s="71">
        <v>0</v>
      </c>
      <c r="O179" s="70">
        <v>21500</v>
      </c>
      <c r="P179" s="70">
        <v>0</v>
      </c>
      <c r="Q179" s="71">
        <f>+O179+P179</f>
        <v>21500</v>
      </c>
      <c r="R179" s="71">
        <f>+N179+Q179</f>
        <v>21500</v>
      </c>
      <c r="S179" s="70">
        <v>0</v>
      </c>
      <c r="T179" s="70">
        <v>0</v>
      </c>
      <c r="U179" s="70">
        <f t="shared" si="1035"/>
        <v>0</v>
      </c>
      <c r="V179" s="70">
        <v>18766.48</v>
      </c>
      <c r="W179" s="70">
        <v>0</v>
      </c>
      <c r="X179" s="70">
        <f t="shared" si="1036"/>
        <v>18766.48</v>
      </c>
      <c r="Y179" s="70">
        <f t="shared" si="1037"/>
        <v>18766.48</v>
      </c>
      <c r="Z179" s="70">
        <v>0</v>
      </c>
      <c r="AA179" s="70">
        <v>0</v>
      </c>
      <c r="AB179" s="70">
        <f t="shared" si="1038"/>
        <v>0</v>
      </c>
      <c r="AC179" s="70">
        <v>2639</v>
      </c>
      <c r="AD179" s="70">
        <v>0</v>
      </c>
      <c r="AE179" s="70">
        <f t="shared" si="1039"/>
        <v>2639</v>
      </c>
      <c r="AF179" s="70">
        <f t="shared" si="1040"/>
        <v>2639</v>
      </c>
      <c r="AG179" s="70">
        <v>0</v>
      </c>
      <c r="AH179" s="70">
        <v>0</v>
      </c>
      <c r="AI179" s="70">
        <f t="shared" si="1041"/>
        <v>0</v>
      </c>
      <c r="AJ179" s="70">
        <v>0</v>
      </c>
      <c r="AK179" s="70">
        <v>0</v>
      </c>
      <c r="AL179" s="70">
        <f t="shared" si="1042"/>
        <v>0</v>
      </c>
      <c r="AM179" s="70">
        <f t="shared" si="1043"/>
        <v>0</v>
      </c>
      <c r="AN179" s="70">
        <v>0</v>
      </c>
      <c r="AO179" s="70">
        <v>0</v>
      </c>
      <c r="AP179" s="70">
        <f t="shared" si="1044"/>
        <v>0</v>
      </c>
      <c r="AQ179" s="70">
        <v>0</v>
      </c>
      <c r="AR179" s="70">
        <v>0</v>
      </c>
      <c r="AS179" s="70">
        <f t="shared" si="1045"/>
        <v>0</v>
      </c>
      <c r="AT179" s="70">
        <f t="shared" si="1046"/>
        <v>0</v>
      </c>
      <c r="AU179" s="70">
        <f t="shared" si="1047"/>
        <v>0</v>
      </c>
      <c r="AV179" s="70">
        <f t="shared" si="1048"/>
        <v>0</v>
      </c>
      <c r="AW179" s="70">
        <f t="shared" si="1049"/>
        <v>0</v>
      </c>
      <c r="AX179" s="70">
        <f t="shared" si="1050"/>
        <v>94.520000000000437</v>
      </c>
      <c r="AY179" s="70">
        <f t="shared" si="1051"/>
        <v>0</v>
      </c>
      <c r="AZ179" s="70">
        <f t="shared" si="1052"/>
        <v>94.520000000000437</v>
      </c>
      <c r="BA179" s="70">
        <f t="shared" si="1053"/>
        <v>94.520000000000437</v>
      </c>
      <c r="BB179" s="72">
        <v>1</v>
      </c>
      <c r="BC179" s="73"/>
      <c r="BD179" s="72">
        <v>1</v>
      </c>
      <c r="BE179" s="70"/>
      <c r="BF179" s="70"/>
      <c r="BG179" s="70"/>
      <c r="BH179" s="72">
        <f>+BB179-BD179-BF179</f>
        <v>0</v>
      </c>
      <c r="BI179" s="72">
        <f>+BC179-BE179-BG179</f>
        <v>0</v>
      </c>
    </row>
    <row r="180" spans="1:61" ht="18" customHeight="1">
      <c r="A180" s="55">
        <v>2022</v>
      </c>
      <c r="B180" s="55">
        <v>8324</v>
      </c>
      <c r="C180" s="55">
        <v>2</v>
      </c>
      <c r="D180" s="55">
        <v>4</v>
      </c>
      <c r="E180" s="55">
        <v>2</v>
      </c>
      <c r="F180" s="55">
        <v>2000</v>
      </c>
      <c r="G180" s="55">
        <v>2400</v>
      </c>
      <c r="H180" s="55"/>
      <c r="I180" s="56" t="s">
        <v>7</v>
      </c>
      <c r="J180" s="57" t="s">
        <v>151</v>
      </c>
      <c r="L180" s="58">
        <f t="shared" ref="L180:U181" si="1116">+L181</f>
        <v>0</v>
      </c>
      <c r="M180" s="58">
        <f t="shared" si="1116"/>
        <v>0</v>
      </c>
      <c r="N180" s="58">
        <f t="shared" si="1116"/>
        <v>0</v>
      </c>
      <c r="O180" s="58">
        <f t="shared" si="1116"/>
        <v>233200</v>
      </c>
      <c r="P180" s="58">
        <f t="shared" si="1116"/>
        <v>0</v>
      </c>
      <c r="Q180" s="58">
        <f t="shared" si="1116"/>
        <v>233200</v>
      </c>
      <c r="R180" s="58">
        <f t="shared" si="1116"/>
        <v>233200</v>
      </c>
      <c r="S180" s="58">
        <f t="shared" si="1116"/>
        <v>0</v>
      </c>
      <c r="T180" s="58">
        <f t="shared" si="1116"/>
        <v>0</v>
      </c>
      <c r="U180" s="58">
        <f t="shared" si="1116"/>
        <v>0</v>
      </c>
      <c r="V180" s="58">
        <f>+V181</f>
        <v>229993.62</v>
      </c>
      <c r="W180" s="58">
        <v>0</v>
      </c>
      <c r="X180" s="58">
        <f t="shared" si="1036"/>
        <v>229993.62</v>
      </c>
      <c r="Y180" s="58">
        <f t="shared" si="1037"/>
        <v>229993.62</v>
      </c>
      <c r="Z180" s="58">
        <v>0</v>
      </c>
      <c r="AA180" s="58">
        <v>0</v>
      </c>
      <c r="AB180" s="58">
        <f t="shared" si="1038"/>
        <v>0</v>
      </c>
      <c r="AC180" s="58">
        <v>0</v>
      </c>
      <c r="AD180" s="58">
        <v>0</v>
      </c>
      <c r="AE180" s="58">
        <f t="shared" si="1039"/>
        <v>0</v>
      </c>
      <c r="AF180" s="58">
        <f t="shared" si="1040"/>
        <v>0</v>
      </c>
      <c r="AG180" s="58">
        <v>0</v>
      </c>
      <c r="AH180" s="58">
        <v>0</v>
      </c>
      <c r="AI180" s="58">
        <f t="shared" si="1041"/>
        <v>0</v>
      </c>
      <c r="AJ180" s="58">
        <f>+AJ181</f>
        <v>0</v>
      </c>
      <c r="AK180" s="58">
        <v>0</v>
      </c>
      <c r="AL180" s="58">
        <f t="shared" si="1042"/>
        <v>0</v>
      </c>
      <c r="AM180" s="58">
        <f t="shared" si="1043"/>
        <v>0</v>
      </c>
      <c r="AN180" s="58">
        <v>0</v>
      </c>
      <c r="AO180" s="58">
        <v>0</v>
      </c>
      <c r="AP180" s="58">
        <f t="shared" si="1044"/>
        <v>0</v>
      </c>
      <c r="AQ180" s="58">
        <v>0</v>
      </c>
      <c r="AR180" s="58">
        <v>0</v>
      </c>
      <c r="AS180" s="58">
        <f t="shared" si="1045"/>
        <v>0</v>
      </c>
      <c r="AT180" s="58">
        <f t="shared" si="1046"/>
        <v>0</v>
      </c>
      <c r="AU180" s="58">
        <f t="shared" si="1047"/>
        <v>0</v>
      </c>
      <c r="AV180" s="58">
        <f t="shared" si="1048"/>
        <v>0</v>
      </c>
      <c r="AW180" s="58">
        <f t="shared" si="1049"/>
        <v>0</v>
      </c>
      <c r="AX180" s="58">
        <f t="shared" si="1050"/>
        <v>3206.3800000000047</v>
      </c>
      <c r="AY180" s="58">
        <f t="shared" si="1051"/>
        <v>0</v>
      </c>
      <c r="AZ180" s="58">
        <f t="shared" si="1052"/>
        <v>3206.3800000000047</v>
      </c>
      <c r="BA180" s="58">
        <f t="shared" si="1053"/>
        <v>3206.3800000000047</v>
      </c>
      <c r="BB180" s="59"/>
      <c r="BC180" s="60"/>
      <c r="BD180" s="58"/>
      <c r="BE180" s="58"/>
      <c r="BF180" s="58"/>
      <c r="BG180" s="58"/>
      <c r="BH180" s="58"/>
      <c r="BI180" s="58"/>
    </row>
    <row r="181" spans="1:61" ht="18" customHeight="1">
      <c r="A181" s="61">
        <v>2022</v>
      </c>
      <c r="B181" s="61">
        <v>8324</v>
      </c>
      <c r="C181" s="61">
        <v>2</v>
      </c>
      <c r="D181" s="61">
        <v>4</v>
      </c>
      <c r="E181" s="61">
        <v>2</v>
      </c>
      <c r="F181" s="61">
        <v>2000</v>
      </c>
      <c r="G181" s="61">
        <v>2400</v>
      </c>
      <c r="H181" s="61">
        <v>249</v>
      </c>
      <c r="I181" s="62" t="s">
        <v>7</v>
      </c>
      <c r="J181" s="63" t="s">
        <v>150</v>
      </c>
      <c r="L181" s="64">
        <f t="shared" si="1116"/>
        <v>0</v>
      </c>
      <c r="M181" s="64">
        <f t="shared" si="1116"/>
        <v>0</v>
      </c>
      <c r="N181" s="64">
        <f t="shared" si="1116"/>
        <v>0</v>
      </c>
      <c r="O181" s="64">
        <f t="shared" si="1116"/>
        <v>233200</v>
      </c>
      <c r="P181" s="64">
        <f t="shared" si="1116"/>
        <v>0</v>
      </c>
      <c r="Q181" s="64">
        <f t="shared" si="1116"/>
        <v>233200</v>
      </c>
      <c r="R181" s="64">
        <f t="shared" si="1116"/>
        <v>233200</v>
      </c>
      <c r="S181" s="64">
        <f t="shared" si="1116"/>
        <v>0</v>
      </c>
      <c r="T181" s="64">
        <f t="shared" si="1116"/>
        <v>0</v>
      </c>
      <c r="U181" s="64">
        <f t="shared" si="1116"/>
        <v>0</v>
      </c>
      <c r="V181" s="64">
        <f>+V182</f>
        <v>229993.62</v>
      </c>
      <c r="W181" s="64">
        <v>0</v>
      </c>
      <c r="X181" s="64">
        <f t="shared" si="1036"/>
        <v>229993.62</v>
      </c>
      <c r="Y181" s="64">
        <f t="shared" si="1037"/>
        <v>229993.62</v>
      </c>
      <c r="Z181" s="64">
        <v>0</v>
      </c>
      <c r="AA181" s="64">
        <v>0</v>
      </c>
      <c r="AB181" s="64">
        <f t="shared" si="1038"/>
        <v>0</v>
      </c>
      <c r="AC181" s="64">
        <v>0</v>
      </c>
      <c r="AD181" s="64">
        <v>0</v>
      </c>
      <c r="AE181" s="64">
        <f t="shared" si="1039"/>
        <v>0</v>
      </c>
      <c r="AF181" s="64">
        <f t="shared" si="1040"/>
        <v>0</v>
      </c>
      <c r="AG181" s="64">
        <v>0</v>
      </c>
      <c r="AH181" s="64">
        <v>0</v>
      </c>
      <c r="AI181" s="64">
        <f t="shared" si="1041"/>
        <v>0</v>
      </c>
      <c r="AJ181" s="64">
        <f>+AJ182</f>
        <v>0</v>
      </c>
      <c r="AK181" s="64">
        <v>0</v>
      </c>
      <c r="AL181" s="64">
        <f t="shared" si="1042"/>
        <v>0</v>
      </c>
      <c r="AM181" s="64">
        <f t="shared" si="1043"/>
        <v>0</v>
      </c>
      <c r="AN181" s="64">
        <v>0</v>
      </c>
      <c r="AO181" s="64">
        <v>0</v>
      </c>
      <c r="AP181" s="64">
        <f t="shared" si="1044"/>
        <v>0</v>
      </c>
      <c r="AQ181" s="64">
        <v>0</v>
      </c>
      <c r="AR181" s="64">
        <v>0</v>
      </c>
      <c r="AS181" s="64">
        <f t="shared" si="1045"/>
        <v>0</v>
      </c>
      <c r="AT181" s="64">
        <f t="shared" si="1046"/>
        <v>0</v>
      </c>
      <c r="AU181" s="64">
        <f t="shared" si="1047"/>
        <v>0</v>
      </c>
      <c r="AV181" s="64">
        <f t="shared" si="1048"/>
        <v>0</v>
      </c>
      <c r="AW181" s="64">
        <f t="shared" si="1049"/>
        <v>0</v>
      </c>
      <c r="AX181" s="64">
        <f t="shared" si="1050"/>
        <v>3206.3800000000047</v>
      </c>
      <c r="AY181" s="64">
        <f t="shared" si="1051"/>
        <v>0</v>
      </c>
      <c r="AZ181" s="64">
        <f t="shared" si="1052"/>
        <v>3206.3800000000047</v>
      </c>
      <c r="BA181" s="64">
        <f t="shared" si="1053"/>
        <v>3206.3800000000047</v>
      </c>
      <c r="BB181" s="65"/>
      <c r="BC181" s="66"/>
      <c r="BD181" s="64"/>
      <c r="BE181" s="64"/>
      <c r="BF181" s="64"/>
      <c r="BG181" s="64"/>
      <c r="BH181" s="64"/>
      <c r="BI181" s="64"/>
    </row>
    <row r="182" spans="1:61" ht="18" customHeight="1">
      <c r="A182" s="67">
        <v>2022</v>
      </c>
      <c r="B182" s="67">
        <v>8324</v>
      </c>
      <c r="C182" s="67">
        <v>2</v>
      </c>
      <c r="D182" s="67">
        <v>4</v>
      </c>
      <c r="E182" s="67">
        <v>2</v>
      </c>
      <c r="F182" s="67">
        <v>2000</v>
      </c>
      <c r="G182" s="67">
        <v>2400</v>
      </c>
      <c r="H182" s="67">
        <v>249</v>
      </c>
      <c r="I182" s="68" t="s">
        <v>116</v>
      </c>
      <c r="J182" s="69" t="s">
        <v>150</v>
      </c>
      <c r="L182" s="70">
        <v>0</v>
      </c>
      <c r="M182" s="70">
        <v>0</v>
      </c>
      <c r="N182" s="71">
        <v>0</v>
      </c>
      <c r="O182" s="70">
        <v>233200</v>
      </c>
      <c r="P182" s="70">
        <v>0</v>
      </c>
      <c r="Q182" s="71">
        <f>+O182+P182</f>
        <v>233200</v>
      </c>
      <c r="R182" s="71">
        <f>+Q182+N182</f>
        <v>233200</v>
      </c>
      <c r="S182" s="70">
        <v>0</v>
      </c>
      <c r="T182" s="70">
        <v>0</v>
      </c>
      <c r="U182" s="70">
        <f t="shared" ref="U182" si="1117">+S182+T182</f>
        <v>0</v>
      </c>
      <c r="V182" s="70">
        <v>229993.62</v>
      </c>
      <c r="W182" s="70">
        <v>0</v>
      </c>
      <c r="X182" s="70">
        <f t="shared" si="1036"/>
        <v>229993.62</v>
      </c>
      <c r="Y182" s="70">
        <f t="shared" si="1037"/>
        <v>229993.62</v>
      </c>
      <c r="Z182" s="70">
        <v>0</v>
      </c>
      <c r="AA182" s="70">
        <v>0</v>
      </c>
      <c r="AB182" s="70">
        <f t="shared" si="1038"/>
        <v>0</v>
      </c>
      <c r="AC182" s="70">
        <v>0</v>
      </c>
      <c r="AD182" s="70">
        <v>0</v>
      </c>
      <c r="AE182" s="70">
        <f t="shared" si="1039"/>
        <v>0</v>
      </c>
      <c r="AF182" s="70">
        <f t="shared" si="1040"/>
        <v>0</v>
      </c>
      <c r="AG182" s="70">
        <v>0</v>
      </c>
      <c r="AH182" s="70">
        <v>0</v>
      </c>
      <c r="AI182" s="70">
        <f t="shared" si="1041"/>
        <v>0</v>
      </c>
      <c r="AJ182" s="70">
        <v>0</v>
      </c>
      <c r="AK182" s="70">
        <v>0</v>
      </c>
      <c r="AL182" s="70">
        <f t="shared" si="1042"/>
        <v>0</v>
      </c>
      <c r="AM182" s="70">
        <f t="shared" si="1043"/>
        <v>0</v>
      </c>
      <c r="AN182" s="70">
        <v>0</v>
      </c>
      <c r="AO182" s="70">
        <v>0</v>
      </c>
      <c r="AP182" s="70">
        <f t="shared" si="1044"/>
        <v>0</v>
      </c>
      <c r="AQ182" s="70">
        <v>0</v>
      </c>
      <c r="AR182" s="70">
        <v>0</v>
      </c>
      <c r="AS182" s="70">
        <f t="shared" si="1045"/>
        <v>0</v>
      </c>
      <c r="AT182" s="70">
        <f t="shared" si="1046"/>
        <v>0</v>
      </c>
      <c r="AU182" s="70">
        <f t="shared" si="1047"/>
        <v>0</v>
      </c>
      <c r="AV182" s="70">
        <f t="shared" si="1048"/>
        <v>0</v>
      </c>
      <c r="AW182" s="70">
        <f t="shared" si="1049"/>
        <v>0</v>
      </c>
      <c r="AX182" s="70">
        <f t="shared" si="1050"/>
        <v>3206.3800000000047</v>
      </c>
      <c r="AY182" s="70">
        <f t="shared" si="1051"/>
        <v>0</v>
      </c>
      <c r="AZ182" s="70">
        <f t="shared" si="1052"/>
        <v>3206.3800000000047</v>
      </c>
      <c r="BA182" s="70">
        <f t="shared" si="1053"/>
        <v>3206.3800000000047</v>
      </c>
      <c r="BB182" s="72">
        <v>1</v>
      </c>
      <c r="BC182" s="73"/>
      <c r="BD182" s="72">
        <v>1</v>
      </c>
      <c r="BE182" s="70"/>
      <c r="BF182" s="70"/>
      <c r="BG182" s="70"/>
      <c r="BH182" s="72">
        <f>+BB182-BD182-BF182</f>
        <v>0</v>
      </c>
      <c r="BI182" s="72">
        <f>+BC182-BE182-BG182</f>
        <v>0</v>
      </c>
    </row>
    <row r="183" spans="1:61" ht="18" customHeight="1">
      <c r="A183" s="55">
        <v>2022</v>
      </c>
      <c r="B183" s="55">
        <v>8324</v>
      </c>
      <c r="C183" s="55">
        <v>2</v>
      </c>
      <c r="D183" s="55">
        <v>4</v>
      </c>
      <c r="E183" s="55">
        <v>2</v>
      </c>
      <c r="F183" s="55">
        <v>2000</v>
      </c>
      <c r="G183" s="55">
        <v>2600</v>
      </c>
      <c r="H183" s="55"/>
      <c r="I183" s="56" t="s">
        <v>7</v>
      </c>
      <c r="J183" s="57" t="s">
        <v>10</v>
      </c>
      <c r="L183" s="58">
        <f t="shared" ref="L183:U183" si="1118">+L184</f>
        <v>0</v>
      </c>
      <c r="M183" s="58">
        <f t="shared" si="1118"/>
        <v>0</v>
      </c>
      <c r="N183" s="58">
        <f t="shared" si="1118"/>
        <v>0</v>
      </c>
      <c r="O183" s="58">
        <f t="shared" si="1118"/>
        <v>302000</v>
      </c>
      <c r="P183" s="58">
        <f t="shared" si="1118"/>
        <v>0</v>
      </c>
      <c r="Q183" s="58">
        <f t="shared" si="1118"/>
        <v>302000</v>
      </c>
      <c r="R183" s="58">
        <f t="shared" si="1118"/>
        <v>302000</v>
      </c>
      <c r="S183" s="58">
        <f t="shared" si="1118"/>
        <v>0</v>
      </c>
      <c r="T183" s="58">
        <f t="shared" si="1118"/>
        <v>0</v>
      </c>
      <c r="U183" s="58">
        <f t="shared" si="1118"/>
        <v>0</v>
      </c>
      <c r="V183" s="58">
        <f>+V184</f>
        <v>265000</v>
      </c>
      <c r="W183" s="58">
        <v>0</v>
      </c>
      <c r="X183" s="58">
        <f t="shared" ref="X183:X190" si="1119">+V183+W183</f>
        <v>265000</v>
      </c>
      <c r="Y183" s="58">
        <f t="shared" ref="Y183:Y190" si="1120">+U183+X183</f>
        <v>265000</v>
      </c>
      <c r="Z183" s="58">
        <v>0</v>
      </c>
      <c r="AA183" s="58">
        <v>0</v>
      </c>
      <c r="AB183" s="58">
        <f t="shared" ref="AB183:AB190" si="1121">+Z183+AA183</f>
        <v>0</v>
      </c>
      <c r="AC183" s="58">
        <v>0</v>
      </c>
      <c r="AD183" s="58">
        <v>0</v>
      </c>
      <c r="AE183" s="58">
        <f t="shared" ref="AE183:AE190" si="1122">+AC183+AD183</f>
        <v>0</v>
      </c>
      <c r="AF183" s="58">
        <f t="shared" ref="AF183:AF190" si="1123">+AB183+AE183</f>
        <v>0</v>
      </c>
      <c r="AG183" s="58">
        <v>0</v>
      </c>
      <c r="AH183" s="58">
        <v>0</v>
      </c>
      <c r="AI183" s="58">
        <f t="shared" ref="AI183:AI190" si="1124">+AG183+AH183</f>
        <v>0</v>
      </c>
      <c r="AJ183" s="58">
        <f>+AJ184</f>
        <v>37000</v>
      </c>
      <c r="AK183" s="58">
        <v>0</v>
      </c>
      <c r="AL183" s="58">
        <f t="shared" ref="AL183:AL190" si="1125">+AJ183+AK183</f>
        <v>37000</v>
      </c>
      <c r="AM183" s="58">
        <f t="shared" ref="AM183:AM190" si="1126">+AI183+AL183</f>
        <v>37000</v>
      </c>
      <c r="AN183" s="58">
        <v>0</v>
      </c>
      <c r="AO183" s="58">
        <v>0</v>
      </c>
      <c r="AP183" s="58">
        <f t="shared" ref="AP183:AP190" si="1127">+AN183+AO183</f>
        <v>0</v>
      </c>
      <c r="AQ183" s="58">
        <v>0</v>
      </c>
      <c r="AR183" s="58">
        <v>0</v>
      </c>
      <c r="AS183" s="58">
        <f t="shared" ref="AS183:AS190" si="1128">+AQ183+AR183</f>
        <v>0</v>
      </c>
      <c r="AT183" s="58">
        <f t="shared" ref="AT183:AT190" si="1129">+AP183+AS183</f>
        <v>0</v>
      </c>
      <c r="AU183" s="58">
        <f t="shared" ref="AU183:AU190" si="1130">+L183-S183-Z183-AG183-AN183</f>
        <v>0</v>
      </c>
      <c r="AV183" s="58">
        <f t="shared" ref="AV183:AV190" si="1131">+M183-T183-AA183-AH183-AO183</f>
        <v>0</v>
      </c>
      <c r="AW183" s="58">
        <f t="shared" ref="AW183:AW190" si="1132">+N183-U183-AB183-AI183-AP183</f>
        <v>0</v>
      </c>
      <c r="AX183" s="58">
        <f t="shared" ref="AX183:AX190" si="1133">+O183-V183-AC183-AJ183-AQ183</f>
        <v>0</v>
      </c>
      <c r="AY183" s="58">
        <f t="shared" ref="AY183:AY190" si="1134">+P183-W183-AD183-AK183-AR183</f>
        <v>0</v>
      </c>
      <c r="AZ183" s="58">
        <f t="shared" ref="AZ183:AZ190" si="1135">+Q183-X183-AE183-AL183-AS183</f>
        <v>0</v>
      </c>
      <c r="BA183" s="58">
        <f t="shared" ref="BA183:BA190" si="1136">+R183-Y183-AF183-AM183-AT183</f>
        <v>0</v>
      </c>
      <c r="BB183" s="59"/>
      <c r="BC183" s="60"/>
      <c r="BD183" s="58"/>
      <c r="BE183" s="58"/>
      <c r="BF183" s="58"/>
      <c r="BG183" s="58"/>
      <c r="BH183" s="58"/>
      <c r="BI183" s="58"/>
    </row>
    <row r="184" spans="1:61" ht="18" customHeight="1">
      <c r="A184" s="61">
        <v>2022</v>
      </c>
      <c r="B184" s="61">
        <v>8324</v>
      </c>
      <c r="C184" s="61">
        <v>2</v>
      </c>
      <c r="D184" s="61">
        <v>4</v>
      </c>
      <c r="E184" s="61">
        <v>2</v>
      </c>
      <c r="F184" s="61">
        <v>2000</v>
      </c>
      <c r="G184" s="61">
        <v>2600</v>
      </c>
      <c r="H184" s="61">
        <v>261</v>
      </c>
      <c r="I184" s="62" t="s">
        <v>7</v>
      </c>
      <c r="J184" s="63" t="s">
        <v>11</v>
      </c>
      <c r="L184" s="64">
        <f t="shared" ref="L184:U184" si="1137">+L185</f>
        <v>0</v>
      </c>
      <c r="M184" s="64">
        <f t="shared" si="1137"/>
        <v>0</v>
      </c>
      <c r="N184" s="64">
        <f t="shared" si="1137"/>
        <v>0</v>
      </c>
      <c r="O184" s="64">
        <f t="shared" si="1137"/>
        <v>302000</v>
      </c>
      <c r="P184" s="64">
        <f t="shared" si="1137"/>
        <v>0</v>
      </c>
      <c r="Q184" s="64">
        <f t="shared" si="1137"/>
        <v>302000</v>
      </c>
      <c r="R184" s="64">
        <f t="shared" si="1137"/>
        <v>302000</v>
      </c>
      <c r="S184" s="64">
        <f t="shared" si="1137"/>
        <v>0</v>
      </c>
      <c r="T184" s="64">
        <f t="shared" si="1137"/>
        <v>0</v>
      </c>
      <c r="U184" s="64">
        <f t="shared" si="1137"/>
        <v>0</v>
      </c>
      <c r="V184" s="64">
        <f>+V185</f>
        <v>265000</v>
      </c>
      <c r="W184" s="64">
        <v>0</v>
      </c>
      <c r="X184" s="64">
        <f t="shared" si="1119"/>
        <v>265000</v>
      </c>
      <c r="Y184" s="64">
        <f t="shared" si="1120"/>
        <v>265000</v>
      </c>
      <c r="Z184" s="64">
        <v>0</v>
      </c>
      <c r="AA184" s="64">
        <v>0</v>
      </c>
      <c r="AB184" s="64">
        <f t="shared" si="1121"/>
        <v>0</v>
      </c>
      <c r="AC184" s="64">
        <v>0</v>
      </c>
      <c r="AD184" s="64">
        <v>0</v>
      </c>
      <c r="AE184" s="64">
        <f t="shared" si="1122"/>
        <v>0</v>
      </c>
      <c r="AF184" s="64">
        <f t="shared" si="1123"/>
        <v>0</v>
      </c>
      <c r="AG184" s="64">
        <v>0</v>
      </c>
      <c r="AH184" s="64">
        <v>0</v>
      </c>
      <c r="AI184" s="64">
        <f t="shared" si="1124"/>
        <v>0</v>
      </c>
      <c r="AJ184" s="64">
        <f>+AJ185</f>
        <v>37000</v>
      </c>
      <c r="AK184" s="64">
        <v>0</v>
      </c>
      <c r="AL184" s="64">
        <f t="shared" si="1125"/>
        <v>37000</v>
      </c>
      <c r="AM184" s="64">
        <f t="shared" si="1126"/>
        <v>37000</v>
      </c>
      <c r="AN184" s="64">
        <v>0</v>
      </c>
      <c r="AO184" s="64">
        <v>0</v>
      </c>
      <c r="AP184" s="64">
        <f t="shared" si="1127"/>
        <v>0</v>
      </c>
      <c r="AQ184" s="64">
        <v>0</v>
      </c>
      <c r="AR184" s="64">
        <v>0</v>
      </c>
      <c r="AS184" s="64">
        <f t="shared" si="1128"/>
        <v>0</v>
      </c>
      <c r="AT184" s="64">
        <f t="shared" si="1129"/>
        <v>0</v>
      </c>
      <c r="AU184" s="64">
        <f t="shared" si="1130"/>
        <v>0</v>
      </c>
      <c r="AV184" s="64">
        <f t="shared" si="1131"/>
        <v>0</v>
      </c>
      <c r="AW184" s="64">
        <f t="shared" si="1132"/>
        <v>0</v>
      </c>
      <c r="AX184" s="64">
        <f t="shared" si="1133"/>
        <v>0</v>
      </c>
      <c r="AY184" s="64">
        <f t="shared" si="1134"/>
        <v>0</v>
      </c>
      <c r="AZ184" s="64">
        <f t="shared" si="1135"/>
        <v>0</v>
      </c>
      <c r="BA184" s="64">
        <f t="shared" si="1136"/>
        <v>0</v>
      </c>
      <c r="BB184" s="65"/>
      <c r="BC184" s="66"/>
      <c r="BD184" s="64"/>
      <c r="BE184" s="64"/>
      <c r="BF184" s="64"/>
      <c r="BG184" s="64"/>
      <c r="BH184" s="64"/>
      <c r="BI184" s="64"/>
    </row>
    <row r="185" spans="1:61" ht="18" customHeight="1">
      <c r="A185" s="67">
        <v>2022</v>
      </c>
      <c r="B185" s="67">
        <v>8324</v>
      </c>
      <c r="C185" s="67">
        <v>2</v>
      </c>
      <c r="D185" s="67">
        <v>4</v>
      </c>
      <c r="E185" s="67">
        <v>2</v>
      </c>
      <c r="F185" s="67">
        <v>2000</v>
      </c>
      <c r="G185" s="67">
        <v>2600</v>
      </c>
      <c r="H185" s="67">
        <v>261</v>
      </c>
      <c r="I185" s="68" t="s">
        <v>116</v>
      </c>
      <c r="J185" s="69" t="s">
        <v>12</v>
      </c>
      <c r="L185" s="70">
        <v>0</v>
      </c>
      <c r="M185" s="70">
        <v>0</v>
      </c>
      <c r="N185" s="71">
        <v>0</v>
      </c>
      <c r="O185" s="70">
        <v>302000</v>
      </c>
      <c r="P185" s="70">
        <v>0</v>
      </c>
      <c r="Q185" s="71">
        <f>+O185+P185</f>
        <v>302000</v>
      </c>
      <c r="R185" s="71">
        <f>+Q185+N185</f>
        <v>302000</v>
      </c>
      <c r="S185" s="70">
        <v>0</v>
      </c>
      <c r="T185" s="70">
        <v>0</v>
      </c>
      <c r="U185" s="70">
        <f t="shared" ref="U185" si="1138">+S185+T185</f>
        <v>0</v>
      </c>
      <c r="V185" s="70">
        <v>265000</v>
      </c>
      <c r="W185" s="70">
        <v>0</v>
      </c>
      <c r="X185" s="70">
        <f t="shared" si="1119"/>
        <v>265000</v>
      </c>
      <c r="Y185" s="70">
        <f t="shared" si="1120"/>
        <v>265000</v>
      </c>
      <c r="Z185" s="70">
        <v>0</v>
      </c>
      <c r="AA185" s="70">
        <v>0</v>
      </c>
      <c r="AB185" s="70">
        <f t="shared" si="1121"/>
        <v>0</v>
      </c>
      <c r="AC185" s="70">
        <v>0</v>
      </c>
      <c r="AD185" s="70">
        <v>0</v>
      </c>
      <c r="AE185" s="70">
        <f t="shared" si="1122"/>
        <v>0</v>
      </c>
      <c r="AF185" s="70">
        <f t="shared" si="1123"/>
        <v>0</v>
      </c>
      <c r="AG185" s="70">
        <v>0</v>
      </c>
      <c r="AH185" s="70">
        <v>0</v>
      </c>
      <c r="AI185" s="70">
        <f t="shared" si="1124"/>
        <v>0</v>
      </c>
      <c r="AJ185" s="70">
        <v>37000</v>
      </c>
      <c r="AK185" s="70">
        <v>0</v>
      </c>
      <c r="AL185" s="70">
        <f t="shared" si="1125"/>
        <v>37000</v>
      </c>
      <c r="AM185" s="70">
        <f t="shared" si="1126"/>
        <v>37000</v>
      </c>
      <c r="AN185" s="70">
        <v>0</v>
      </c>
      <c r="AO185" s="70">
        <v>0</v>
      </c>
      <c r="AP185" s="70">
        <f t="shared" si="1127"/>
        <v>0</v>
      </c>
      <c r="AQ185" s="70">
        <v>0</v>
      </c>
      <c r="AR185" s="70">
        <v>0</v>
      </c>
      <c r="AS185" s="70">
        <f t="shared" si="1128"/>
        <v>0</v>
      </c>
      <c r="AT185" s="70">
        <f t="shared" si="1129"/>
        <v>0</v>
      </c>
      <c r="AU185" s="70">
        <f t="shared" si="1130"/>
        <v>0</v>
      </c>
      <c r="AV185" s="70">
        <f t="shared" si="1131"/>
        <v>0</v>
      </c>
      <c r="AW185" s="70">
        <f t="shared" si="1132"/>
        <v>0</v>
      </c>
      <c r="AX185" s="70">
        <f t="shared" si="1133"/>
        <v>0</v>
      </c>
      <c r="AY185" s="70">
        <f t="shared" si="1134"/>
        <v>0</v>
      </c>
      <c r="AZ185" s="70">
        <f t="shared" si="1135"/>
        <v>0</v>
      </c>
      <c r="BA185" s="70">
        <f t="shared" si="1136"/>
        <v>0</v>
      </c>
      <c r="BB185" s="72">
        <v>13080</v>
      </c>
      <c r="BC185" s="73"/>
      <c r="BD185" s="72">
        <v>13080</v>
      </c>
      <c r="BE185" s="70"/>
      <c r="BF185" s="70"/>
      <c r="BG185" s="70"/>
      <c r="BH185" s="72">
        <f>+BB185-BD185-BF185</f>
        <v>0</v>
      </c>
      <c r="BI185" s="72">
        <f>+BC185-BE185-BG185</f>
        <v>0</v>
      </c>
    </row>
    <row r="186" spans="1:61" ht="18" customHeight="1">
      <c r="A186" s="55">
        <v>2022</v>
      </c>
      <c r="B186" s="55">
        <v>8324</v>
      </c>
      <c r="C186" s="55">
        <v>2</v>
      </c>
      <c r="D186" s="55">
        <v>4</v>
      </c>
      <c r="E186" s="55">
        <v>2</v>
      </c>
      <c r="F186" s="55">
        <v>2000</v>
      </c>
      <c r="G186" s="55">
        <v>2700</v>
      </c>
      <c r="H186" s="55"/>
      <c r="I186" s="56" t="s">
        <v>7</v>
      </c>
      <c r="J186" s="57" t="s">
        <v>13</v>
      </c>
      <c r="L186" s="58">
        <f>+L189</f>
        <v>0</v>
      </c>
      <c r="M186" s="58">
        <f>+M189</f>
        <v>0</v>
      </c>
      <c r="N186" s="58">
        <f>+N189</f>
        <v>0</v>
      </c>
      <c r="O186" s="58">
        <f>+O187+O189</f>
        <v>168850</v>
      </c>
      <c r="P186" s="58">
        <f t="shared" ref="P186:BA186" si="1139">+P187+P189</f>
        <v>0</v>
      </c>
      <c r="Q186" s="58">
        <f t="shared" si="1139"/>
        <v>168850</v>
      </c>
      <c r="R186" s="58">
        <f t="shared" si="1139"/>
        <v>168850</v>
      </c>
      <c r="S186" s="58">
        <f t="shared" si="1139"/>
        <v>0</v>
      </c>
      <c r="T186" s="58">
        <f t="shared" si="1139"/>
        <v>0</v>
      </c>
      <c r="U186" s="58">
        <f t="shared" si="1139"/>
        <v>0</v>
      </c>
      <c r="V186" s="58">
        <f t="shared" si="1139"/>
        <v>0</v>
      </c>
      <c r="W186" s="58">
        <f t="shared" si="1139"/>
        <v>0</v>
      </c>
      <c r="X186" s="58">
        <f t="shared" si="1139"/>
        <v>0</v>
      </c>
      <c r="Y186" s="58">
        <f t="shared" si="1139"/>
        <v>0</v>
      </c>
      <c r="Z186" s="58">
        <f t="shared" si="1139"/>
        <v>0</v>
      </c>
      <c r="AA186" s="58">
        <f t="shared" si="1139"/>
        <v>0</v>
      </c>
      <c r="AB186" s="58">
        <f t="shared" si="1139"/>
        <v>0</v>
      </c>
      <c r="AC186" s="58">
        <f t="shared" si="1139"/>
        <v>168593.03</v>
      </c>
      <c r="AD186" s="58">
        <f t="shared" si="1139"/>
        <v>0</v>
      </c>
      <c r="AE186" s="58">
        <f t="shared" si="1139"/>
        <v>168593.03</v>
      </c>
      <c r="AF186" s="58">
        <f t="shared" si="1139"/>
        <v>168593.03</v>
      </c>
      <c r="AG186" s="58">
        <f t="shared" si="1139"/>
        <v>0</v>
      </c>
      <c r="AH186" s="58">
        <f t="shared" si="1139"/>
        <v>0</v>
      </c>
      <c r="AI186" s="58">
        <f t="shared" si="1139"/>
        <v>0</v>
      </c>
      <c r="AJ186" s="58">
        <f t="shared" si="1139"/>
        <v>0</v>
      </c>
      <c r="AK186" s="58">
        <f t="shared" si="1139"/>
        <v>0</v>
      </c>
      <c r="AL186" s="58">
        <f t="shared" si="1139"/>
        <v>0</v>
      </c>
      <c r="AM186" s="58">
        <f t="shared" si="1139"/>
        <v>0</v>
      </c>
      <c r="AN186" s="58">
        <f t="shared" si="1139"/>
        <v>0</v>
      </c>
      <c r="AO186" s="58">
        <f t="shared" si="1139"/>
        <v>0</v>
      </c>
      <c r="AP186" s="58">
        <f t="shared" si="1139"/>
        <v>0</v>
      </c>
      <c r="AQ186" s="58">
        <f t="shared" si="1139"/>
        <v>0</v>
      </c>
      <c r="AR186" s="58">
        <f t="shared" si="1139"/>
        <v>0</v>
      </c>
      <c r="AS186" s="58">
        <f t="shared" si="1139"/>
        <v>0</v>
      </c>
      <c r="AT186" s="58">
        <f t="shared" si="1139"/>
        <v>0</v>
      </c>
      <c r="AU186" s="58">
        <f t="shared" si="1139"/>
        <v>0</v>
      </c>
      <c r="AV186" s="58">
        <f t="shared" si="1139"/>
        <v>0</v>
      </c>
      <c r="AW186" s="58">
        <f t="shared" si="1139"/>
        <v>0</v>
      </c>
      <c r="AX186" s="58">
        <f t="shared" si="1139"/>
        <v>256.97000000000116</v>
      </c>
      <c r="AY186" s="58">
        <f t="shared" si="1139"/>
        <v>0</v>
      </c>
      <c r="AZ186" s="58">
        <f t="shared" si="1139"/>
        <v>256.97000000000116</v>
      </c>
      <c r="BA186" s="58">
        <f t="shared" si="1139"/>
        <v>256.97000000000116</v>
      </c>
      <c r="BB186" s="59"/>
      <c r="BC186" s="60"/>
      <c r="BD186" s="58"/>
      <c r="BE186" s="58"/>
      <c r="BF186" s="58"/>
      <c r="BG186" s="58"/>
      <c r="BH186" s="58"/>
      <c r="BI186" s="58"/>
    </row>
    <row r="187" spans="1:61" ht="18" customHeight="1">
      <c r="A187" s="61">
        <v>2022</v>
      </c>
      <c r="B187" s="61">
        <v>8324</v>
      </c>
      <c r="C187" s="61">
        <v>2</v>
      </c>
      <c r="D187" s="61">
        <v>4</v>
      </c>
      <c r="E187" s="61">
        <v>2</v>
      </c>
      <c r="F187" s="61">
        <v>2000</v>
      </c>
      <c r="G187" s="61">
        <v>2700</v>
      </c>
      <c r="H187" s="61">
        <v>271</v>
      </c>
      <c r="I187" s="62" t="s">
        <v>7</v>
      </c>
      <c r="J187" s="63" t="s">
        <v>143</v>
      </c>
      <c r="L187" s="64">
        <f t="shared" ref="L187:U192" si="1140">+L188</f>
        <v>0</v>
      </c>
      <c r="M187" s="64">
        <f t="shared" si="1140"/>
        <v>0</v>
      </c>
      <c r="N187" s="64">
        <f t="shared" si="1140"/>
        <v>0</v>
      </c>
      <c r="O187" s="64">
        <f t="shared" si="1140"/>
        <v>135720</v>
      </c>
      <c r="P187" s="64">
        <f t="shared" si="1140"/>
        <v>0</v>
      </c>
      <c r="Q187" s="64">
        <f t="shared" si="1140"/>
        <v>135720</v>
      </c>
      <c r="R187" s="64">
        <f t="shared" si="1140"/>
        <v>135720</v>
      </c>
      <c r="S187" s="64">
        <f t="shared" si="1140"/>
        <v>0</v>
      </c>
      <c r="T187" s="64">
        <f t="shared" si="1140"/>
        <v>0</v>
      </c>
      <c r="U187" s="64">
        <f t="shared" si="1140"/>
        <v>0</v>
      </c>
      <c r="V187" s="64">
        <f>+V188</f>
        <v>0</v>
      </c>
      <c r="W187" s="64">
        <v>0</v>
      </c>
      <c r="X187" s="64">
        <f t="shared" ref="X187:X188" si="1141">+V187+W187</f>
        <v>0</v>
      </c>
      <c r="Y187" s="64">
        <f t="shared" ref="Y187:Y188" si="1142">+U187+X187</f>
        <v>0</v>
      </c>
      <c r="Z187" s="64">
        <v>0</v>
      </c>
      <c r="AA187" s="64">
        <v>0</v>
      </c>
      <c r="AB187" s="64">
        <f t="shared" ref="AB187:AB188" si="1143">+Z187+AA187</f>
        <v>0</v>
      </c>
      <c r="AC187" s="64">
        <f>+AC188</f>
        <v>135475.03</v>
      </c>
      <c r="AD187" s="64">
        <v>0</v>
      </c>
      <c r="AE187" s="64">
        <f t="shared" ref="AE187:AE188" si="1144">+AC187+AD187</f>
        <v>135475.03</v>
      </c>
      <c r="AF187" s="64">
        <f t="shared" ref="AF187:AF188" si="1145">+AB187+AE187</f>
        <v>135475.03</v>
      </c>
      <c r="AG187" s="64">
        <v>0</v>
      </c>
      <c r="AH187" s="64">
        <v>0</v>
      </c>
      <c r="AI187" s="64">
        <f t="shared" ref="AI187:AI188" si="1146">+AG187+AH187</f>
        <v>0</v>
      </c>
      <c r="AJ187" s="64">
        <f>+AJ188</f>
        <v>0</v>
      </c>
      <c r="AK187" s="64">
        <v>0</v>
      </c>
      <c r="AL187" s="64">
        <f t="shared" ref="AL187:AL188" si="1147">+AJ187+AK187</f>
        <v>0</v>
      </c>
      <c r="AM187" s="64">
        <f t="shared" ref="AM187:AM188" si="1148">+AI187+AL187</f>
        <v>0</v>
      </c>
      <c r="AN187" s="64">
        <v>0</v>
      </c>
      <c r="AO187" s="64">
        <v>0</v>
      </c>
      <c r="AP187" s="64">
        <f t="shared" ref="AP187:AP188" si="1149">+AN187+AO187</f>
        <v>0</v>
      </c>
      <c r="AQ187" s="64">
        <v>0</v>
      </c>
      <c r="AR187" s="64">
        <v>0</v>
      </c>
      <c r="AS187" s="64">
        <f t="shared" ref="AS187:AS188" si="1150">+AQ187+AR187</f>
        <v>0</v>
      </c>
      <c r="AT187" s="64">
        <f t="shared" ref="AT187:AT188" si="1151">+AP187+AS187</f>
        <v>0</v>
      </c>
      <c r="AU187" s="64">
        <f t="shared" ref="AU187:AU188" si="1152">+L187-S187-Z187-AG187-AN187</f>
        <v>0</v>
      </c>
      <c r="AV187" s="64">
        <f t="shared" ref="AV187:AV188" si="1153">+M187-T187-AA187-AH187-AO187</f>
        <v>0</v>
      </c>
      <c r="AW187" s="64">
        <f t="shared" ref="AW187:AW188" si="1154">+N187-U187-AB187-AI187-AP187</f>
        <v>0</v>
      </c>
      <c r="AX187" s="64">
        <f t="shared" ref="AX187:AX188" si="1155">+O187-V187-AC187-AJ187-AQ187</f>
        <v>244.97000000000116</v>
      </c>
      <c r="AY187" s="64">
        <f t="shared" ref="AY187:AY188" si="1156">+P187-W187-AD187-AK187-AR187</f>
        <v>0</v>
      </c>
      <c r="AZ187" s="64">
        <f t="shared" ref="AZ187:AZ188" si="1157">+Q187-X187-AE187-AL187-AS187</f>
        <v>244.97000000000116</v>
      </c>
      <c r="BA187" s="64">
        <f t="shared" ref="BA187:BA188" si="1158">+R187-Y187-AF187-AM187-AT187</f>
        <v>244.97000000000116</v>
      </c>
      <c r="BB187" s="65"/>
      <c r="BC187" s="66"/>
      <c r="BD187" s="64"/>
      <c r="BE187" s="64"/>
      <c r="BF187" s="64"/>
      <c r="BG187" s="64"/>
      <c r="BH187" s="64"/>
      <c r="BI187" s="64"/>
    </row>
    <row r="188" spans="1:61" ht="18" customHeight="1">
      <c r="A188" s="67">
        <v>2022</v>
      </c>
      <c r="B188" s="67">
        <v>8324</v>
      </c>
      <c r="C188" s="67">
        <v>2</v>
      </c>
      <c r="D188" s="67">
        <v>4</v>
      </c>
      <c r="E188" s="67">
        <v>2</v>
      </c>
      <c r="F188" s="67">
        <v>2000</v>
      </c>
      <c r="G188" s="67">
        <v>2700</v>
      </c>
      <c r="H188" s="67">
        <v>271</v>
      </c>
      <c r="I188" s="68" t="s">
        <v>116</v>
      </c>
      <c r="J188" s="69" t="s">
        <v>143</v>
      </c>
      <c r="L188" s="70">
        <v>0</v>
      </c>
      <c r="M188" s="70">
        <v>0</v>
      </c>
      <c r="N188" s="71">
        <v>0</v>
      </c>
      <c r="O188" s="70">
        <v>135720</v>
      </c>
      <c r="P188" s="70">
        <v>0</v>
      </c>
      <c r="Q188" s="71">
        <f>+O188+P188</f>
        <v>135720</v>
      </c>
      <c r="R188" s="71">
        <f>+Q188+N188</f>
        <v>135720</v>
      </c>
      <c r="S188" s="70">
        <v>0</v>
      </c>
      <c r="T188" s="70">
        <v>0</v>
      </c>
      <c r="U188" s="70">
        <f t="shared" ref="U188" si="1159">+S188+T188</f>
        <v>0</v>
      </c>
      <c r="V188" s="70">
        <v>0</v>
      </c>
      <c r="W188" s="70">
        <v>0</v>
      </c>
      <c r="X188" s="70">
        <f t="shared" si="1141"/>
        <v>0</v>
      </c>
      <c r="Y188" s="70">
        <f t="shared" si="1142"/>
        <v>0</v>
      </c>
      <c r="Z188" s="70">
        <v>0</v>
      </c>
      <c r="AA188" s="70">
        <v>0</v>
      </c>
      <c r="AB188" s="70">
        <f t="shared" si="1143"/>
        <v>0</v>
      </c>
      <c r="AC188" s="70">
        <v>135475.03</v>
      </c>
      <c r="AD188" s="70">
        <v>0</v>
      </c>
      <c r="AE188" s="70">
        <f t="shared" si="1144"/>
        <v>135475.03</v>
      </c>
      <c r="AF188" s="70">
        <f t="shared" si="1145"/>
        <v>135475.03</v>
      </c>
      <c r="AG188" s="70">
        <v>0</v>
      </c>
      <c r="AH188" s="70">
        <v>0</v>
      </c>
      <c r="AI188" s="70">
        <f t="shared" si="1146"/>
        <v>0</v>
      </c>
      <c r="AJ188" s="70">
        <v>0</v>
      </c>
      <c r="AK188" s="70">
        <v>0</v>
      </c>
      <c r="AL188" s="70">
        <f t="shared" si="1147"/>
        <v>0</v>
      </c>
      <c r="AM188" s="70">
        <f t="shared" si="1148"/>
        <v>0</v>
      </c>
      <c r="AN188" s="70">
        <v>0</v>
      </c>
      <c r="AO188" s="70">
        <v>0</v>
      </c>
      <c r="AP188" s="70">
        <f t="shared" si="1149"/>
        <v>0</v>
      </c>
      <c r="AQ188" s="70">
        <v>0</v>
      </c>
      <c r="AR188" s="70">
        <v>0</v>
      </c>
      <c r="AS188" s="70">
        <f t="shared" si="1150"/>
        <v>0</v>
      </c>
      <c r="AT188" s="70">
        <f t="shared" si="1151"/>
        <v>0</v>
      </c>
      <c r="AU188" s="70">
        <f t="shared" si="1152"/>
        <v>0</v>
      </c>
      <c r="AV188" s="70">
        <f t="shared" si="1153"/>
        <v>0</v>
      </c>
      <c r="AW188" s="70">
        <f t="shared" si="1154"/>
        <v>0</v>
      </c>
      <c r="AX188" s="70">
        <f t="shared" si="1155"/>
        <v>244.97000000000116</v>
      </c>
      <c r="AY188" s="70">
        <f t="shared" si="1156"/>
        <v>0</v>
      </c>
      <c r="AZ188" s="70">
        <f t="shared" si="1157"/>
        <v>244.97000000000116</v>
      </c>
      <c r="BA188" s="70">
        <f t="shared" si="1158"/>
        <v>244.97000000000116</v>
      </c>
      <c r="BB188" s="72">
        <v>227</v>
      </c>
      <c r="BC188" s="73"/>
      <c r="BD188" s="72"/>
      <c r="BE188" s="70"/>
      <c r="BF188" s="70"/>
      <c r="BG188" s="70"/>
      <c r="BH188" s="72">
        <f>+BB188-BD188-BF188</f>
        <v>227</v>
      </c>
      <c r="BI188" s="72">
        <f>+BC188-BE188-BG188</f>
        <v>0</v>
      </c>
    </row>
    <row r="189" spans="1:61" ht="18" customHeight="1">
      <c r="A189" s="61">
        <v>2022</v>
      </c>
      <c r="B189" s="61">
        <v>8324</v>
      </c>
      <c r="C189" s="61">
        <v>2</v>
      </c>
      <c r="D189" s="61">
        <v>4</v>
      </c>
      <c r="E189" s="61">
        <v>2</v>
      </c>
      <c r="F189" s="61">
        <v>2000</v>
      </c>
      <c r="G189" s="61">
        <v>2700</v>
      </c>
      <c r="H189" s="61">
        <v>272</v>
      </c>
      <c r="I189" s="62" t="s">
        <v>7</v>
      </c>
      <c r="J189" s="63" t="s">
        <v>152</v>
      </c>
      <c r="L189" s="64">
        <f t="shared" si="1140"/>
        <v>0</v>
      </c>
      <c r="M189" s="64">
        <f t="shared" si="1140"/>
        <v>0</v>
      </c>
      <c r="N189" s="64">
        <f t="shared" si="1140"/>
        <v>0</v>
      </c>
      <c r="O189" s="64">
        <f t="shared" si="1140"/>
        <v>33130</v>
      </c>
      <c r="P189" s="64">
        <f t="shared" si="1140"/>
        <v>0</v>
      </c>
      <c r="Q189" s="64">
        <f t="shared" si="1140"/>
        <v>33130</v>
      </c>
      <c r="R189" s="64">
        <f t="shared" si="1140"/>
        <v>33130</v>
      </c>
      <c r="S189" s="64">
        <f t="shared" si="1140"/>
        <v>0</v>
      </c>
      <c r="T189" s="64">
        <f t="shared" si="1140"/>
        <v>0</v>
      </c>
      <c r="U189" s="64">
        <f t="shared" si="1140"/>
        <v>0</v>
      </c>
      <c r="V189" s="64">
        <f>+V190</f>
        <v>0</v>
      </c>
      <c r="W189" s="64">
        <v>0</v>
      </c>
      <c r="X189" s="64">
        <f t="shared" si="1119"/>
        <v>0</v>
      </c>
      <c r="Y189" s="64">
        <f t="shared" si="1120"/>
        <v>0</v>
      </c>
      <c r="Z189" s="64">
        <v>0</v>
      </c>
      <c r="AA189" s="64">
        <v>0</v>
      </c>
      <c r="AB189" s="64">
        <f t="shared" si="1121"/>
        <v>0</v>
      </c>
      <c r="AC189" s="64">
        <f>+AC190</f>
        <v>33118</v>
      </c>
      <c r="AD189" s="64">
        <v>0</v>
      </c>
      <c r="AE189" s="64">
        <f t="shared" si="1122"/>
        <v>33118</v>
      </c>
      <c r="AF189" s="64">
        <f t="shared" si="1123"/>
        <v>33118</v>
      </c>
      <c r="AG189" s="64">
        <v>0</v>
      </c>
      <c r="AH189" s="64">
        <v>0</v>
      </c>
      <c r="AI189" s="64">
        <f t="shared" si="1124"/>
        <v>0</v>
      </c>
      <c r="AJ189" s="64">
        <f>+AJ190</f>
        <v>0</v>
      </c>
      <c r="AK189" s="64">
        <v>0</v>
      </c>
      <c r="AL189" s="64">
        <f t="shared" si="1125"/>
        <v>0</v>
      </c>
      <c r="AM189" s="64">
        <f t="shared" si="1126"/>
        <v>0</v>
      </c>
      <c r="AN189" s="64">
        <v>0</v>
      </c>
      <c r="AO189" s="64">
        <v>0</v>
      </c>
      <c r="AP189" s="64">
        <f t="shared" si="1127"/>
        <v>0</v>
      </c>
      <c r="AQ189" s="64">
        <v>0</v>
      </c>
      <c r="AR189" s="64">
        <v>0</v>
      </c>
      <c r="AS189" s="64">
        <f t="shared" si="1128"/>
        <v>0</v>
      </c>
      <c r="AT189" s="64">
        <f t="shared" si="1129"/>
        <v>0</v>
      </c>
      <c r="AU189" s="64">
        <f t="shared" si="1130"/>
        <v>0</v>
      </c>
      <c r="AV189" s="64">
        <f t="shared" si="1131"/>
        <v>0</v>
      </c>
      <c r="AW189" s="64">
        <f t="shared" si="1132"/>
        <v>0</v>
      </c>
      <c r="AX189" s="64">
        <f t="shared" si="1133"/>
        <v>12</v>
      </c>
      <c r="AY189" s="64">
        <f t="shared" si="1134"/>
        <v>0</v>
      </c>
      <c r="AZ189" s="64">
        <f t="shared" si="1135"/>
        <v>12</v>
      </c>
      <c r="BA189" s="64">
        <f t="shared" si="1136"/>
        <v>12</v>
      </c>
      <c r="BB189" s="65"/>
      <c r="BC189" s="66"/>
      <c r="BD189" s="64"/>
      <c r="BE189" s="64"/>
      <c r="BF189" s="64"/>
      <c r="BG189" s="64"/>
      <c r="BH189" s="64"/>
      <c r="BI189" s="64"/>
    </row>
    <row r="190" spans="1:61" ht="18" customHeight="1">
      <c r="A190" s="67">
        <v>2022</v>
      </c>
      <c r="B190" s="67">
        <v>8324</v>
      </c>
      <c r="C190" s="67">
        <v>2</v>
      </c>
      <c r="D190" s="67">
        <v>4</v>
      </c>
      <c r="E190" s="67">
        <v>2</v>
      </c>
      <c r="F190" s="67">
        <v>2000</v>
      </c>
      <c r="G190" s="67">
        <v>2700</v>
      </c>
      <c r="H190" s="67">
        <v>272</v>
      </c>
      <c r="I190" s="68" t="s">
        <v>116</v>
      </c>
      <c r="J190" s="69" t="s">
        <v>152</v>
      </c>
      <c r="L190" s="70">
        <v>0</v>
      </c>
      <c r="M190" s="70">
        <v>0</v>
      </c>
      <c r="N190" s="71">
        <v>0</v>
      </c>
      <c r="O190" s="70">
        <v>33130</v>
      </c>
      <c r="P190" s="70">
        <v>0</v>
      </c>
      <c r="Q190" s="71">
        <f>+O190+P190</f>
        <v>33130</v>
      </c>
      <c r="R190" s="71">
        <f>+Q190+N190</f>
        <v>33130</v>
      </c>
      <c r="S190" s="70">
        <v>0</v>
      </c>
      <c r="T190" s="70">
        <v>0</v>
      </c>
      <c r="U190" s="70">
        <f t="shared" ref="U190" si="1160">+S190+T190</f>
        <v>0</v>
      </c>
      <c r="V190" s="70">
        <v>0</v>
      </c>
      <c r="W190" s="70">
        <v>0</v>
      </c>
      <c r="X190" s="70">
        <f t="shared" si="1119"/>
        <v>0</v>
      </c>
      <c r="Y190" s="70">
        <f t="shared" si="1120"/>
        <v>0</v>
      </c>
      <c r="Z190" s="70">
        <v>0</v>
      </c>
      <c r="AA190" s="70">
        <v>0</v>
      </c>
      <c r="AB190" s="70">
        <f t="shared" si="1121"/>
        <v>0</v>
      </c>
      <c r="AC190" s="70">
        <v>33118</v>
      </c>
      <c r="AD190" s="70">
        <v>0</v>
      </c>
      <c r="AE190" s="70">
        <f t="shared" si="1122"/>
        <v>33118</v>
      </c>
      <c r="AF190" s="70">
        <f t="shared" si="1123"/>
        <v>33118</v>
      </c>
      <c r="AG190" s="70">
        <v>0</v>
      </c>
      <c r="AH190" s="70">
        <v>0</v>
      </c>
      <c r="AI190" s="70">
        <f t="shared" si="1124"/>
        <v>0</v>
      </c>
      <c r="AJ190" s="70">
        <v>0</v>
      </c>
      <c r="AK190" s="70">
        <v>0</v>
      </c>
      <c r="AL190" s="70">
        <f t="shared" si="1125"/>
        <v>0</v>
      </c>
      <c r="AM190" s="70">
        <f t="shared" si="1126"/>
        <v>0</v>
      </c>
      <c r="AN190" s="70">
        <v>0</v>
      </c>
      <c r="AO190" s="70">
        <v>0</v>
      </c>
      <c r="AP190" s="70">
        <f t="shared" si="1127"/>
        <v>0</v>
      </c>
      <c r="AQ190" s="70">
        <v>0</v>
      </c>
      <c r="AR190" s="70">
        <v>0</v>
      </c>
      <c r="AS190" s="70">
        <f t="shared" si="1128"/>
        <v>0</v>
      </c>
      <c r="AT190" s="70">
        <f t="shared" si="1129"/>
        <v>0</v>
      </c>
      <c r="AU190" s="70">
        <f t="shared" si="1130"/>
        <v>0</v>
      </c>
      <c r="AV190" s="70">
        <f t="shared" si="1131"/>
        <v>0</v>
      </c>
      <c r="AW190" s="70">
        <f t="shared" si="1132"/>
        <v>0</v>
      </c>
      <c r="AX190" s="70">
        <f t="shared" si="1133"/>
        <v>12</v>
      </c>
      <c r="AY190" s="70">
        <f t="shared" si="1134"/>
        <v>0</v>
      </c>
      <c r="AZ190" s="70">
        <f t="shared" si="1135"/>
        <v>12</v>
      </c>
      <c r="BA190" s="70">
        <f t="shared" si="1136"/>
        <v>12</v>
      </c>
      <c r="BB190" s="72">
        <v>720</v>
      </c>
      <c r="BC190" s="73"/>
      <c r="BD190" s="72"/>
      <c r="BE190" s="70"/>
      <c r="BF190" s="70"/>
      <c r="BG190" s="70"/>
      <c r="BH190" s="72">
        <f>+BB190-BD190-BF190</f>
        <v>720</v>
      </c>
      <c r="BI190" s="72">
        <f>+BC190-BE190-BG190</f>
        <v>0</v>
      </c>
    </row>
    <row r="191" spans="1:61" ht="18" customHeight="1">
      <c r="A191" s="55">
        <v>2022</v>
      </c>
      <c r="B191" s="55">
        <v>8324</v>
      </c>
      <c r="C191" s="55">
        <v>2</v>
      </c>
      <c r="D191" s="55">
        <v>4</v>
      </c>
      <c r="E191" s="55">
        <v>2</v>
      </c>
      <c r="F191" s="55">
        <v>2000</v>
      </c>
      <c r="G191" s="55">
        <v>2900</v>
      </c>
      <c r="H191" s="55"/>
      <c r="I191" s="56" t="s">
        <v>7</v>
      </c>
      <c r="J191" s="57" t="s">
        <v>15</v>
      </c>
      <c r="L191" s="58">
        <f t="shared" si="1140"/>
        <v>0</v>
      </c>
      <c r="M191" s="58">
        <f t="shared" si="1140"/>
        <v>0</v>
      </c>
      <c r="N191" s="58">
        <f t="shared" si="1140"/>
        <v>0</v>
      </c>
      <c r="O191" s="58">
        <f t="shared" si="1140"/>
        <v>42170</v>
      </c>
      <c r="P191" s="58">
        <f t="shared" si="1140"/>
        <v>0</v>
      </c>
      <c r="Q191" s="58">
        <f t="shared" si="1140"/>
        <v>42170</v>
      </c>
      <c r="R191" s="58">
        <f t="shared" si="1140"/>
        <v>42170</v>
      </c>
      <c r="S191" s="58">
        <f t="shared" si="1140"/>
        <v>0</v>
      </c>
      <c r="T191" s="58">
        <f t="shared" si="1140"/>
        <v>0</v>
      </c>
      <c r="U191" s="58">
        <f t="shared" si="1140"/>
        <v>0</v>
      </c>
      <c r="V191" s="58">
        <f>+V192</f>
        <v>41992</v>
      </c>
      <c r="W191" s="58">
        <v>0</v>
      </c>
      <c r="X191" s="58">
        <f t="shared" ref="X191:X193" si="1161">+V191+W191</f>
        <v>41992</v>
      </c>
      <c r="Y191" s="58">
        <f t="shared" ref="Y191:Y193" si="1162">+U191+X191</f>
        <v>41992</v>
      </c>
      <c r="Z191" s="58">
        <v>0</v>
      </c>
      <c r="AA191" s="58">
        <v>0</v>
      </c>
      <c r="AB191" s="58">
        <f t="shared" ref="AB191:AB193" si="1163">+Z191+AA191</f>
        <v>0</v>
      </c>
      <c r="AC191" s="58">
        <v>0</v>
      </c>
      <c r="AD191" s="58">
        <v>0</v>
      </c>
      <c r="AE191" s="58">
        <f t="shared" ref="AE191:AE193" si="1164">+AC191+AD191</f>
        <v>0</v>
      </c>
      <c r="AF191" s="58">
        <f t="shared" ref="AF191:AF193" si="1165">+AB191+AE191</f>
        <v>0</v>
      </c>
      <c r="AG191" s="58">
        <v>0</v>
      </c>
      <c r="AH191" s="58">
        <v>0</v>
      </c>
      <c r="AI191" s="58">
        <f t="shared" ref="AI191:AI193" si="1166">+AG191+AH191</f>
        <v>0</v>
      </c>
      <c r="AJ191" s="58">
        <f>+AJ192</f>
        <v>0</v>
      </c>
      <c r="AK191" s="58">
        <v>0</v>
      </c>
      <c r="AL191" s="58">
        <f t="shared" ref="AL191:AL193" si="1167">+AJ191+AK191</f>
        <v>0</v>
      </c>
      <c r="AM191" s="58">
        <f t="shared" ref="AM191:AM193" si="1168">+AI191+AL191</f>
        <v>0</v>
      </c>
      <c r="AN191" s="58">
        <v>0</v>
      </c>
      <c r="AO191" s="58">
        <v>0</v>
      </c>
      <c r="AP191" s="58">
        <f t="shared" ref="AP191:AP193" si="1169">+AN191+AO191</f>
        <v>0</v>
      </c>
      <c r="AQ191" s="58">
        <v>0</v>
      </c>
      <c r="AR191" s="58">
        <v>0</v>
      </c>
      <c r="AS191" s="58">
        <f t="shared" ref="AS191:AS193" si="1170">+AQ191+AR191</f>
        <v>0</v>
      </c>
      <c r="AT191" s="58">
        <f t="shared" ref="AT191:AT193" si="1171">+AP191+AS191</f>
        <v>0</v>
      </c>
      <c r="AU191" s="58">
        <f t="shared" ref="AU191:AU193" si="1172">+L191-S191-Z191-AG191-AN191</f>
        <v>0</v>
      </c>
      <c r="AV191" s="58">
        <f t="shared" ref="AV191:AV193" si="1173">+M191-T191-AA191-AH191-AO191</f>
        <v>0</v>
      </c>
      <c r="AW191" s="58">
        <f t="shared" ref="AW191:AW193" si="1174">+N191-U191-AB191-AI191-AP191</f>
        <v>0</v>
      </c>
      <c r="AX191" s="58">
        <f t="shared" ref="AX191:AX193" si="1175">+O191-V191-AC191-AJ191-AQ191</f>
        <v>178</v>
      </c>
      <c r="AY191" s="58">
        <f t="shared" ref="AY191:AY193" si="1176">+P191-W191-AD191-AK191-AR191</f>
        <v>0</v>
      </c>
      <c r="AZ191" s="58">
        <f t="shared" ref="AZ191:AZ193" si="1177">+Q191-X191-AE191-AL191-AS191</f>
        <v>178</v>
      </c>
      <c r="BA191" s="58">
        <f t="shared" ref="BA191:BA193" si="1178">+R191-Y191-AF191-AM191-AT191</f>
        <v>178</v>
      </c>
      <c r="BB191" s="59"/>
      <c r="BC191" s="60"/>
      <c r="BD191" s="58"/>
      <c r="BE191" s="58"/>
      <c r="BF191" s="58"/>
      <c r="BG191" s="58"/>
      <c r="BH191" s="58"/>
      <c r="BI191" s="58"/>
    </row>
    <row r="192" spans="1:61" ht="18" customHeight="1">
      <c r="A192" s="61">
        <v>2022</v>
      </c>
      <c r="B192" s="61">
        <v>8324</v>
      </c>
      <c r="C192" s="61">
        <v>2</v>
      </c>
      <c r="D192" s="61">
        <v>4</v>
      </c>
      <c r="E192" s="61">
        <v>2</v>
      </c>
      <c r="F192" s="61">
        <v>2000</v>
      </c>
      <c r="G192" s="61">
        <v>2900</v>
      </c>
      <c r="H192" s="61">
        <v>291</v>
      </c>
      <c r="I192" s="62" t="s">
        <v>7</v>
      </c>
      <c r="J192" s="63" t="s">
        <v>153</v>
      </c>
      <c r="L192" s="64">
        <f t="shared" si="1140"/>
        <v>0</v>
      </c>
      <c r="M192" s="64">
        <f t="shared" si="1140"/>
        <v>0</v>
      </c>
      <c r="N192" s="64">
        <f t="shared" si="1140"/>
        <v>0</v>
      </c>
      <c r="O192" s="64">
        <f t="shared" si="1140"/>
        <v>42170</v>
      </c>
      <c r="P192" s="64">
        <f t="shared" si="1140"/>
        <v>0</v>
      </c>
      <c r="Q192" s="64">
        <f t="shared" si="1140"/>
        <v>42170</v>
      </c>
      <c r="R192" s="64">
        <f t="shared" si="1140"/>
        <v>42170</v>
      </c>
      <c r="S192" s="64">
        <f t="shared" si="1140"/>
        <v>0</v>
      </c>
      <c r="T192" s="64">
        <f t="shared" si="1140"/>
        <v>0</v>
      </c>
      <c r="U192" s="64">
        <f t="shared" si="1140"/>
        <v>0</v>
      </c>
      <c r="V192" s="64">
        <f>+V193</f>
        <v>41992</v>
      </c>
      <c r="W192" s="64">
        <v>0</v>
      </c>
      <c r="X192" s="64">
        <f t="shared" si="1161"/>
        <v>41992</v>
      </c>
      <c r="Y192" s="64">
        <f t="shared" si="1162"/>
        <v>41992</v>
      </c>
      <c r="Z192" s="64">
        <v>0</v>
      </c>
      <c r="AA192" s="64">
        <v>0</v>
      </c>
      <c r="AB192" s="64">
        <f t="shared" si="1163"/>
        <v>0</v>
      </c>
      <c r="AC192" s="64">
        <v>0</v>
      </c>
      <c r="AD192" s="64">
        <v>0</v>
      </c>
      <c r="AE192" s="64">
        <f t="shared" si="1164"/>
        <v>0</v>
      </c>
      <c r="AF192" s="64">
        <f t="shared" si="1165"/>
        <v>0</v>
      </c>
      <c r="AG192" s="64">
        <v>0</v>
      </c>
      <c r="AH192" s="64">
        <v>0</v>
      </c>
      <c r="AI192" s="64">
        <f t="shared" si="1166"/>
        <v>0</v>
      </c>
      <c r="AJ192" s="64">
        <f>+AJ193</f>
        <v>0</v>
      </c>
      <c r="AK192" s="64">
        <v>0</v>
      </c>
      <c r="AL192" s="64">
        <f t="shared" si="1167"/>
        <v>0</v>
      </c>
      <c r="AM192" s="64">
        <f t="shared" si="1168"/>
        <v>0</v>
      </c>
      <c r="AN192" s="64">
        <v>0</v>
      </c>
      <c r="AO192" s="64">
        <v>0</v>
      </c>
      <c r="AP192" s="64">
        <f t="shared" si="1169"/>
        <v>0</v>
      </c>
      <c r="AQ192" s="64">
        <v>0</v>
      </c>
      <c r="AR192" s="64">
        <v>0</v>
      </c>
      <c r="AS192" s="64">
        <f t="shared" si="1170"/>
        <v>0</v>
      </c>
      <c r="AT192" s="64">
        <f t="shared" si="1171"/>
        <v>0</v>
      </c>
      <c r="AU192" s="64">
        <f t="shared" si="1172"/>
        <v>0</v>
      </c>
      <c r="AV192" s="64">
        <f t="shared" si="1173"/>
        <v>0</v>
      </c>
      <c r="AW192" s="64">
        <f t="shared" si="1174"/>
        <v>0</v>
      </c>
      <c r="AX192" s="64">
        <f t="shared" si="1175"/>
        <v>178</v>
      </c>
      <c r="AY192" s="64">
        <f t="shared" si="1176"/>
        <v>0</v>
      </c>
      <c r="AZ192" s="64">
        <f t="shared" si="1177"/>
        <v>178</v>
      </c>
      <c r="BA192" s="64">
        <f t="shared" si="1178"/>
        <v>178</v>
      </c>
      <c r="BB192" s="65"/>
      <c r="BC192" s="66"/>
      <c r="BD192" s="64"/>
      <c r="BE192" s="64"/>
      <c r="BF192" s="64"/>
      <c r="BG192" s="64"/>
      <c r="BH192" s="64"/>
      <c r="BI192" s="64"/>
    </row>
    <row r="193" spans="1:61" ht="18" customHeight="1">
      <c r="A193" s="67">
        <v>2022</v>
      </c>
      <c r="B193" s="67">
        <v>8324</v>
      </c>
      <c r="C193" s="67">
        <v>2</v>
      </c>
      <c r="D193" s="67">
        <v>4</v>
      </c>
      <c r="E193" s="67">
        <v>2</v>
      </c>
      <c r="F193" s="67">
        <v>2000</v>
      </c>
      <c r="G193" s="67">
        <v>2900</v>
      </c>
      <c r="H193" s="67">
        <v>291</v>
      </c>
      <c r="I193" s="68" t="s">
        <v>116</v>
      </c>
      <c r="J193" s="69" t="s">
        <v>153</v>
      </c>
      <c r="L193" s="70">
        <v>0</v>
      </c>
      <c r="M193" s="70">
        <v>0</v>
      </c>
      <c r="N193" s="71">
        <v>0</v>
      </c>
      <c r="O193" s="70">
        <v>42170</v>
      </c>
      <c r="P193" s="70">
        <v>0</v>
      </c>
      <c r="Q193" s="71">
        <f>+O193+P193</f>
        <v>42170</v>
      </c>
      <c r="R193" s="71">
        <f>+Q193+N193</f>
        <v>42170</v>
      </c>
      <c r="S193" s="70">
        <v>0</v>
      </c>
      <c r="T193" s="70">
        <v>0</v>
      </c>
      <c r="U193" s="70">
        <f t="shared" ref="U193" si="1179">+S193+T193</f>
        <v>0</v>
      </c>
      <c r="V193" s="70">
        <v>41992</v>
      </c>
      <c r="W193" s="70">
        <v>0</v>
      </c>
      <c r="X193" s="70">
        <f t="shared" si="1161"/>
        <v>41992</v>
      </c>
      <c r="Y193" s="70">
        <f t="shared" si="1162"/>
        <v>41992</v>
      </c>
      <c r="Z193" s="70">
        <v>0</v>
      </c>
      <c r="AA193" s="70">
        <v>0</v>
      </c>
      <c r="AB193" s="70">
        <f t="shared" si="1163"/>
        <v>0</v>
      </c>
      <c r="AC193" s="70">
        <v>0</v>
      </c>
      <c r="AD193" s="70">
        <v>0</v>
      </c>
      <c r="AE193" s="70">
        <f t="shared" si="1164"/>
        <v>0</v>
      </c>
      <c r="AF193" s="70">
        <f t="shared" si="1165"/>
        <v>0</v>
      </c>
      <c r="AG193" s="70">
        <v>0</v>
      </c>
      <c r="AH193" s="70">
        <v>0</v>
      </c>
      <c r="AI193" s="70">
        <f t="shared" si="1166"/>
        <v>0</v>
      </c>
      <c r="AJ193" s="70">
        <v>0</v>
      </c>
      <c r="AK193" s="70">
        <v>0</v>
      </c>
      <c r="AL193" s="70">
        <f t="shared" si="1167"/>
        <v>0</v>
      </c>
      <c r="AM193" s="70">
        <f t="shared" si="1168"/>
        <v>0</v>
      </c>
      <c r="AN193" s="70">
        <v>0</v>
      </c>
      <c r="AO193" s="70">
        <v>0</v>
      </c>
      <c r="AP193" s="70">
        <f t="shared" si="1169"/>
        <v>0</v>
      </c>
      <c r="AQ193" s="70">
        <v>0</v>
      </c>
      <c r="AR193" s="70">
        <v>0</v>
      </c>
      <c r="AS193" s="70">
        <f t="shared" si="1170"/>
        <v>0</v>
      </c>
      <c r="AT193" s="70">
        <f t="shared" si="1171"/>
        <v>0</v>
      </c>
      <c r="AU193" s="70">
        <f t="shared" si="1172"/>
        <v>0</v>
      </c>
      <c r="AV193" s="70">
        <f t="shared" si="1173"/>
        <v>0</v>
      </c>
      <c r="AW193" s="70">
        <f t="shared" si="1174"/>
        <v>0</v>
      </c>
      <c r="AX193" s="70">
        <f t="shared" si="1175"/>
        <v>178</v>
      </c>
      <c r="AY193" s="70">
        <f t="shared" si="1176"/>
        <v>0</v>
      </c>
      <c r="AZ193" s="70">
        <f t="shared" si="1177"/>
        <v>178</v>
      </c>
      <c r="BA193" s="70">
        <f t="shared" si="1178"/>
        <v>178</v>
      </c>
      <c r="BB193" s="72">
        <v>1</v>
      </c>
      <c r="BC193" s="73"/>
      <c r="BD193" s="72">
        <v>1</v>
      </c>
      <c r="BE193" s="70"/>
      <c r="BF193" s="70"/>
      <c r="BG193" s="70"/>
      <c r="BH193" s="72">
        <f>+BB193-BD193-BF193</f>
        <v>0</v>
      </c>
      <c r="BI193" s="72">
        <f>+BC193-BE193-BG193</f>
        <v>0</v>
      </c>
    </row>
    <row r="194" spans="1:61" ht="18" customHeight="1">
      <c r="A194" s="49">
        <v>2022</v>
      </c>
      <c r="B194" s="49">
        <v>8324</v>
      </c>
      <c r="C194" s="49">
        <v>2</v>
      </c>
      <c r="D194" s="49">
        <v>4</v>
      </c>
      <c r="E194" s="49">
        <v>2</v>
      </c>
      <c r="F194" s="49">
        <v>3000</v>
      </c>
      <c r="G194" s="49"/>
      <c r="H194" s="49"/>
      <c r="I194" s="50" t="s">
        <v>7</v>
      </c>
      <c r="J194" s="51" t="s">
        <v>17</v>
      </c>
      <c r="L194" s="52">
        <v>0</v>
      </c>
      <c r="M194" s="52">
        <v>0</v>
      </c>
      <c r="N194" s="52">
        <v>0</v>
      </c>
      <c r="O194" s="52">
        <f>+O195+O198+O203</f>
        <v>456431</v>
      </c>
      <c r="P194" s="52">
        <f t="shared" ref="P194:S194" si="1180">+P195+P198+P203</f>
        <v>0</v>
      </c>
      <c r="Q194" s="52">
        <f t="shared" si="1180"/>
        <v>456431</v>
      </c>
      <c r="R194" s="52">
        <f t="shared" si="1180"/>
        <v>456431</v>
      </c>
      <c r="S194" s="52">
        <f t="shared" si="1180"/>
        <v>0</v>
      </c>
      <c r="T194" s="52">
        <f t="shared" ref="T194" si="1181">+T195+T198+T203</f>
        <v>0</v>
      </c>
      <c r="U194" s="52">
        <f t="shared" ref="U194" si="1182">+U195+U198+U203</f>
        <v>0</v>
      </c>
      <c r="V194" s="52">
        <f t="shared" ref="V194:W194" si="1183">+V195+V198+V203</f>
        <v>328489.67000000004</v>
      </c>
      <c r="W194" s="52">
        <f t="shared" si="1183"/>
        <v>0</v>
      </c>
      <c r="X194" s="52">
        <f t="shared" ref="X194" si="1184">+X195+X198+X203</f>
        <v>328489.67000000004</v>
      </c>
      <c r="Y194" s="52">
        <f t="shared" ref="Y194" si="1185">+Y195+Y198+Y203</f>
        <v>328489.67000000004</v>
      </c>
      <c r="Z194" s="52">
        <f t="shared" ref="Z194:AA194" si="1186">+Z195+Z198+Z203</f>
        <v>0</v>
      </c>
      <c r="AA194" s="52">
        <f t="shared" si="1186"/>
        <v>0</v>
      </c>
      <c r="AB194" s="52">
        <f t="shared" ref="AB194" si="1187">+AB195+AB198+AB203</f>
        <v>0</v>
      </c>
      <c r="AC194" s="52">
        <f t="shared" ref="AC194" si="1188">+AC195+AC198+AC203</f>
        <v>43803.979999999996</v>
      </c>
      <c r="AD194" s="52">
        <f t="shared" ref="AD194:AE194" si="1189">+AD195+AD198+AD203</f>
        <v>0</v>
      </c>
      <c r="AE194" s="52">
        <f t="shared" si="1189"/>
        <v>43803.979999999996</v>
      </c>
      <c r="AF194" s="52">
        <f t="shared" ref="AF194" si="1190">+AF195+AF198+AF203</f>
        <v>43803.979999999996</v>
      </c>
      <c r="AG194" s="52">
        <f t="shared" ref="AG194" si="1191">+AG195+AG198+AG203</f>
        <v>0</v>
      </c>
      <c r="AH194" s="52">
        <f t="shared" ref="AH194:AI194" si="1192">+AH195+AH198+AH203</f>
        <v>0</v>
      </c>
      <c r="AI194" s="52">
        <f t="shared" si="1192"/>
        <v>0</v>
      </c>
      <c r="AJ194" s="52">
        <f t="shared" ref="AJ194" si="1193">+AJ195+AJ198+AJ203</f>
        <v>84076.33</v>
      </c>
      <c r="AK194" s="52">
        <f t="shared" ref="AK194" si="1194">+AK195+AK198+AK203</f>
        <v>0</v>
      </c>
      <c r="AL194" s="52">
        <f t="shared" ref="AL194:AM194" si="1195">+AL195+AL198+AL203</f>
        <v>84076.33</v>
      </c>
      <c r="AM194" s="52">
        <f t="shared" si="1195"/>
        <v>84076.33</v>
      </c>
      <c r="AN194" s="52">
        <f t="shared" ref="AN194" si="1196">+AN195+AN198+AN203</f>
        <v>0</v>
      </c>
      <c r="AO194" s="52">
        <f t="shared" ref="AO194" si="1197">+AO195+AO198+AO203</f>
        <v>0</v>
      </c>
      <c r="AP194" s="52">
        <f t="shared" ref="AP194:AQ194" si="1198">+AP195+AP198+AP203</f>
        <v>0</v>
      </c>
      <c r="AQ194" s="52">
        <f t="shared" si="1198"/>
        <v>0</v>
      </c>
      <c r="AR194" s="52">
        <f t="shared" ref="AR194" si="1199">+AR195+AR198+AR203</f>
        <v>0</v>
      </c>
      <c r="AS194" s="52">
        <f t="shared" ref="AS194" si="1200">+AS195+AS198+AS203</f>
        <v>0</v>
      </c>
      <c r="AT194" s="52">
        <f t="shared" ref="AT194:AU194" si="1201">+AT195+AT198+AT203</f>
        <v>0</v>
      </c>
      <c r="AU194" s="52">
        <f t="shared" si="1201"/>
        <v>0</v>
      </c>
      <c r="AV194" s="52">
        <f t="shared" ref="AV194" si="1202">+AV195+AV198+AV203</f>
        <v>0</v>
      </c>
      <c r="AW194" s="52">
        <f t="shared" ref="AW194" si="1203">+AW195+AW198+AW203</f>
        <v>0</v>
      </c>
      <c r="AX194" s="52">
        <f t="shared" ref="AX194:AY194" si="1204">+AX195+AX198+AX203</f>
        <v>61.019999999985885</v>
      </c>
      <c r="AY194" s="52">
        <f t="shared" si="1204"/>
        <v>0</v>
      </c>
      <c r="AZ194" s="52">
        <f t="shared" ref="AZ194" si="1205">+AZ195+AZ198+AZ203</f>
        <v>61.019999999985885</v>
      </c>
      <c r="BA194" s="52">
        <f t="shared" ref="BA194" si="1206">+BA195+BA198+BA203</f>
        <v>61.019999999985885</v>
      </c>
      <c r="BB194" s="53"/>
      <c r="BC194" s="54"/>
      <c r="BD194" s="52"/>
      <c r="BE194" s="52"/>
      <c r="BF194" s="52"/>
      <c r="BG194" s="52"/>
      <c r="BH194" s="52"/>
      <c r="BI194" s="52"/>
    </row>
    <row r="195" spans="1:61" ht="18" customHeight="1">
      <c r="A195" s="55">
        <v>2022</v>
      </c>
      <c r="B195" s="55">
        <v>8324</v>
      </c>
      <c r="C195" s="55">
        <v>2</v>
      </c>
      <c r="D195" s="55">
        <v>4</v>
      </c>
      <c r="E195" s="55">
        <v>2</v>
      </c>
      <c r="F195" s="55">
        <v>3000</v>
      </c>
      <c r="G195" s="55">
        <v>3600</v>
      </c>
      <c r="H195" s="55"/>
      <c r="I195" s="56" t="s">
        <v>7</v>
      </c>
      <c r="J195" s="57" t="s">
        <v>21</v>
      </c>
      <c r="L195" s="58">
        <v>0</v>
      </c>
      <c r="M195" s="58">
        <v>0</v>
      </c>
      <c r="N195" s="58">
        <v>0</v>
      </c>
      <c r="O195" s="58">
        <f>+O196</f>
        <v>96631</v>
      </c>
      <c r="P195" s="58">
        <f t="shared" ref="P195:BA196" si="1207">+P196</f>
        <v>0</v>
      </c>
      <c r="Q195" s="58">
        <f t="shared" si="1207"/>
        <v>96631</v>
      </c>
      <c r="R195" s="58">
        <f t="shared" si="1207"/>
        <v>96631</v>
      </c>
      <c r="S195" s="58">
        <f t="shared" si="1207"/>
        <v>0</v>
      </c>
      <c r="T195" s="58">
        <f t="shared" si="1207"/>
        <v>0</v>
      </c>
      <c r="U195" s="58">
        <f t="shared" si="1207"/>
        <v>0</v>
      </c>
      <c r="V195" s="58">
        <f t="shared" si="1207"/>
        <v>82766</v>
      </c>
      <c r="W195" s="58">
        <f t="shared" si="1207"/>
        <v>0</v>
      </c>
      <c r="X195" s="58">
        <f t="shared" si="1207"/>
        <v>82766</v>
      </c>
      <c r="Y195" s="58">
        <f t="shared" si="1207"/>
        <v>82766</v>
      </c>
      <c r="Z195" s="58">
        <f t="shared" si="1207"/>
        <v>0</v>
      </c>
      <c r="AA195" s="58">
        <f t="shared" si="1207"/>
        <v>0</v>
      </c>
      <c r="AB195" s="58">
        <f t="shared" si="1207"/>
        <v>0</v>
      </c>
      <c r="AC195" s="58">
        <f t="shared" si="1207"/>
        <v>13804</v>
      </c>
      <c r="AD195" s="58">
        <f t="shared" si="1207"/>
        <v>0</v>
      </c>
      <c r="AE195" s="58">
        <f t="shared" si="1207"/>
        <v>13804</v>
      </c>
      <c r="AF195" s="58">
        <f t="shared" si="1207"/>
        <v>13804</v>
      </c>
      <c r="AG195" s="58">
        <f t="shared" si="1207"/>
        <v>0</v>
      </c>
      <c r="AH195" s="58">
        <f t="shared" si="1207"/>
        <v>0</v>
      </c>
      <c r="AI195" s="58">
        <f t="shared" si="1207"/>
        <v>0</v>
      </c>
      <c r="AJ195" s="58">
        <f t="shared" si="1207"/>
        <v>0</v>
      </c>
      <c r="AK195" s="58">
        <f t="shared" si="1207"/>
        <v>0</v>
      </c>
      <c r="AL195" s="58">
        <f t="shared" si="1207"/>
        <v>0</v>
      </c>
      <c r="AM195" s="58">
        <f t="shared" si="1207"/>
        <v>0</v>
      </c>
      <c r="AN195" s="58">
        <f t="shared" si="1207"/>
        <v>0</v>
      </c>
      <c r="AO195" s="58">
        <f t="shared" si="1207"/>
        <v>0</v>
      </c>
      <c r="AP195" s="58">
        <f t="shared" si="1207"/>
        <v>0</v>
      </c>
      <c r="AQ195" s="58">
        <f t="shared" si="1207"/>
        <v>0</v>
      </c>
      <c r="AR195" s="58">
        <f t="shared" si="1207"/>
        <v>0</v>
      </c>
      <c r="AS195" s="58">
        <f t="shared" si="1207"/>
        <v>0</v>
      </c>
      <c r="AT195" s="58">
        <f t="shared" si="1207"/>
        <v>0</v>
      </c>
      <c r="AU195" s="58">
        <f t="shared" si="1207"/>
        <v>0</v>
      </c>
      <c r="AV195" s="58">
        <f t="shared" si="1207"/>
        <v>0</v>
      </c>
      <c r="AW195" s="58">
        <f t="shared" si="1207"/>
        <v>0</v>
      </c>
      <c r="AX195" s="58">
        <f t="shared" si="1207"/>
        <v>61</v>
      </c>
      <c r="AY195" s="58">
        <f t="shared" si="1207"/>
        <v>0</v>
      </c>
      <c r="AZ195" s="58">
        <f t="shared" si="1207"/>
        <v>61</v>
      </c>
      <c r="BA195" s="58">
        <f t="shared" si="1207"/>
        <v>61</v>
      </c>
      <c r="BB195" s="59"/>
      <c r="BC195" s="60"/>
      <c r="BD195" s="58"/>
      <c r="BE195" s="58"/>
      <c r="BF195" s="58"/>
      <c r="BG195" s="58"/>
      <c r="BH195" s="58"/>
      <c r="BI195" s="58"/>
    </row>
    <row r="196" spans="1:61" ht="18" customHeight="1">
      <c r="A196" s="61">
        <v>2022</v>
      </c>
      <c r="B196" s="61">
        <v>8324</v>
      </c>
      <c r="C196" s="61">
        <v>2</v>
      </c>
      <c r="D196" s="61">
        <v>4</v>
      </c>
      <c r="E196" s="61">
        <v>2</v>
      </c>
      <c r="F196" s="61">
        <v>3000</v>
      </c>
      <c r="G196" s="61">
        <v>3600</v>
      </c>
      <c r="H196" s="61">
        <v>361</v>
      </c>
      <c r="I196" s="62" t="s">
        <v>7</v>
      </c>
      <c r="J196" s="63" t="s">
        <v>22</v>
      </c>
      <c r="L196" s="64">
        <v>0</v>
      </c>
      <c r="M196" s="64">
        <v>0</v>
      </c>
      <c r="N196" s="64">
        <v>0</v>
      </c>
      <c r="O196" s="64">
        <f>+O197</f>
        <v>96631</v>
      </c>
      <c r="P196" s="64">
        <f t="shared" si="1207"/>
        <v>0</v>
      </c>
      <c r="Q196" s="64">
        <f t="shared" si="1207"/>
        <v>96631</v>
      </c>
      <c r="R196" s="64">
        <f t="shared" si="1207"/>
        <v>96631</v>
      </c>
      <c r="S196" s="64">
        <f t="shared" si="1207"/>
        <v>0</v>
      </c>
      <c r="T196" s="64">
        <f t="shared" si="1207"/>
        <v>0</v>
      </c>
      <c r="U196" s="64">
        <f t="shared" si="1207"/>
        <v>0</v>
      </c>
      <c r="V196" s="64">
        <f t="shared" si="1207"/>
        <v>82766</v>
      </c>
      <c r="W196" s="64">
        <f t="shared" si="1207"/>
        <v>0</v>
      </c>
      <c r="X196" s="64">
        <f t="shared" si="1207"/>
        <v>82766</v>
      </c>
      <c r="Y196" s="64">
        <f t="shared" si="1207"/>
        <v>82766</v>
      </c>
      <c r="Z196" s="64">
        <f t="shared" si="1207"/>
        <v>0</v>
      </c>
      <c r="AA196" s="64">
        <f t="shared" si="1207"/>
        <v>0</v>
      </c>
      <c r="AB196" s="64">
        <f t="shared" si="1207"/>
        <v>0</v>
      </c>
      <c r="AC196" s="64">
        <f t="shared" si="1207"/>
        <v>13804</v>
      </c>
      <c r="AD196" s="64">
        <f t="shared" si="1207"/>
        <v>0</v>
      </c>
      <c r="AE196" s="64">
        <f t="shared" si="1207"/>
        <v>13804</v>
      </c>
      <c r="AF196" s="64">
        <f t="shared" si="1207"/>
        <v>13804</v>
      </c>
      <c r="AG196" s="64">
        <f t="shared" si="1207"/>
        <v>0</v>
      </c>
      <c r="AH196" s="64">
        <f t="shared" si="1207"/>
        <v>0</v>
      </c>
      <c r="AI196" s="64">
        <f t="shared" si="1207"/>
        <v>0</v>
      </c>
      <c r="AJ196" s="64">
        <f t="shared" si="1207"/>
        <v>0</v>
      </c>
      <c r="AK196" s="64">
        <f t="shared" si="1207"/>
        <v>0</v>
      </c>
      <c r="AL196" s="64">
        <f t="shared" si="1207"/>
        <v>0</v>
      </c>
      <c r="AM196" s="64">
        <f t="shared" si="1207"/>
        <v>0</v>
      </c>
      <c r="AN196" s="64">
        <f t="shared" si="1207"/>
        <v>0</v>
      </c>
      <c r="AO196" s="64">
        <f t="shared" si="1207"/>
        <v>0</v>
      </c>
      <c r="AP196" s="64">
        <f t="shared" si="1207"/>
        <v>0</v>
      </c>
      <c r="AQ196" s="64">
        <f t="shared" si="1207"/>
        <v>0</v>
      </c>
      <c r="AR196" s="64">
        <f t="shared" si="1207"/>
        <v>0</v>
      </c>
      <c r="AS196" s="64">
        <f t="shared" si="1207"/>
        <v>0</v>
      </c>
      <c r="AT196" s="64">
        <f t="shared" si="1207"/>
        <v>0</v>
      </c>
      <c r="AU196" s="64">
        <f t="shared" si="1207"/>
        <v>0</v>
      </c>
      <c r="AV196" s="64">
        <f t="shared" si="1207"/>
        <v>0</v>
      </c>
      <c r="AW196" s="64">
        <f t="shared" si="1207"/>
        <v>0</v>
      </c>
      <c r="AX196" s="64">
        <f t="shared" si="1207"/>
        <v>61</v>
      </c>
      <c r="AY196" s="64">
        <f t="shared" si="1207"/>
        <v>0</v>
      </c>
      <c r="AZ196" s="64">
        <f t="shared" si="1207"/>
        <v>61</v>
      </c>
      <c r="BA196" s="64">
        <f t="shared" si="1207"/>
        <v>61</v>
      </c>
      <c r="BB196" s="65"/>
      <c r="BC196" s="66"/>
      <c r="BD196" s="64"/>
      <c r="BE196" s="64"/>
      <c r="BF196" s="64"/>
      <c r="BG196" s="64"/>
      <c r="BH196" s="64"/>
      <c r="BI196" s="64"/>
    </row>
    <row r="197" spans="1:61" ht="18" customHeight="1">
      <c r="A197" s="67">
        <v>2022</v>
      </c>
      <c r="B197" s="67">
        <v>8324</v>
      </c>
      <c r="C197" s="67">
        <v>2</v>
      </c>
      <c r="D197" s="67">
        <v>4</v>
      </c>
      <c r="E197" s="67">
        <v>2</v>
      </c>
      <c r="F197" s="67">
        <v>3000</v>
      </c>
      <c r="G197" s="67">
        <v>3600</v>
      </c>
      <c r="H197" s="67">
        <v>361</v>
      </c>
      <c r="I197" s="68" t="s">
        <v>116</v>
      </c>
      <c r="J197" s="69" t="s">
        <v>23</v>
      </c>
      <c r="L197" s="70">
        <v>0</v>
      </c>
      <c r="M197" s="70">
        <v>0</v>
      </c>
      <c r="N197" s="71">
        <v>0</v>
      </c>
      <c r="O197" s="70">
        <v>96631</v>
      </c>
      <c r="P197" s="70">
        <v>0</v>
      </c>
      <c r="Q197" s="71">
        <f>+O197</f>
        <v>96631</v>
      </c>
      <c r="R197" s="71">
        <f>+N197+Q197</f>
        <v>96631</v>
      </c>
      <c r="S197" s="70">
        <v>0</v>
      </c>
      <c r="T197" s="70">
        <v>0</v>
      </c>
      <c r="U197" s="70">
        <f t="shared" si="1035"/>
        <v>0</v>
      </c>
      <c r="V197" s="70">
        <v>82766</v>
      </c>
      <c r="W197" s="70">
        <v>0</v>
      </c>
      <c r="X197" s="70">
        <f t="shared" si="1036"/>
        <v>82766</v>
      </c>
      <c r="Y197" s="70">
        <f t="shared" si="1037"/>
        <v>82766</v>
      </c>
      <c r="Z197" s="70">
        <v>0</v>
      </c>
      <c r="AA197" s="70">
        <v>0</v>
      </c>
      <c r="AB197" s="70">
        <f t="shared" si="1038"/>
        <v>0</v>
      </c>
      <c r="AC197" s="70">
        <v>13804</v>
      </c>
      <c r="AD197" s="70">
        <v>0</v>
      </c>
      <c r="AE197" s="70">
        <f t="shared" si="1039"/>
        <v>13804</v>
      </c>
      <c r="AF197" s="70">
        <f t="shared" si="1040"/>
        <v>13804</v>
      </c>
      <c r="AG197" s="70">
        <v>0</v>
      </c>
      <c r="AH197" s="70">
        <v>0</v>
      </c>
      <c r="AI197" s="70">
        <f t="shared" si="1041"/>
        <v>0</v>
      </c>
      <c r="AJ197" s="70">
        <v>0</v>
      </c>
      <c r="AK197" s="70">
        <v>0</v>
      </c>
      <c r="AL197" s="70">
        <f t="shared" si="1042"/>
        <v>0</v>
      </c>
      <c r="AM197" s="70">
        <f t="shared" si="1043"/>
        <v>0</v>
      </c>
      <c r="AN197" s="70">
        <v>0</v>
      </c>
      <c r="AO197" s="70">
        <v>0</v>
      </c>
      <c r="AP197" s="70">
        <f t="shared" si="1044"/>
        <v>0</v>
      </c>
      <c r="AQ197" s="70">
        <v>0</v>
      </c>
      <c r="AR197" s="70">
        <v>0</v>
      </c>
      <c r="AS197" s="70">
        <f t="shared" si="1045"/>
        <v>0</v>
      </c>
      <c r="AT197" s="70">
        <f t="shared" si="1046"/>
        <v>0</v>
      </c>
      <c r="AU197" s="70">
        <f t="shared" si="1047"/>
        <v>0</v>
      </c>
      <c r="AV197" s="70">
        <f t="shared" si="1048"/>
        <v>0</v>
      </c>
      <c r="AW197" s="70">
        <f t="shared" si="1049"/>
        <v>0</v>
      </c>
      <c r="AX197" s="70">
        <f t="shared" si="1051"/>
        <v>61</v>
      </c>
      <c r="AY197" s="70">
        <f t="shared" si="1051"/>
        <v>0</v>
      </c>
      <c r="AZ197" s="70">
        <f t="shared" si="1052"/>
        <v>61</v>
      </c>
      <c r="BA197" s="70">
        <f t="shared" si="1053"/>
        <v>61</v>
      </c>
      <c r="BB197" s="72">
        <v>1</v>
      </c>
      <c r="BC197" s="73"/>
      <c r="BD197" s="72">
        <v>1</v>
      </c>
      <c r="BE197" s="70"/>
      <c r="BF197" s="70"/>
      <c r="BG197" s="70"/>
      <c r="BH197" s="72">
        <f>+BB197-BD197-BF197</f>
        <v>0</v>
      </c>
      <c r="BI197" s="72">
        <f>+BC197-BE197-BG197</f>
        <v>0</v>
      </c>
    </row>
    <row r="198" spans="1:61" ht="18" customHeight="1">
      <c r="A198" s="55">
        <v>2022</v>
      </c>
      <c r="B198" s="55">
        <v>8324</v>
      </c>
      <c r="C198" s="55">
        <v>2</v>
      </c>
      <c r="D198" s="55">
        <v>4</v>
      </c>
      <c r="E198" s="55">
        <v>2</v>
      </c>
      <c r="F198" s="55">
        <v>3000</v>
      </c>
      <c r="G198" s="55">
        <v>3700</v>
      </c>
      <c r="H198" s="55"/>
      <c r="I198" s="56" t="s">
        <v>7</v>
      </c>
      <c r="J198" s="57" t="s">
        <v>24</v>
      </c>
      <c r="L198" s="58">
        <f t="shared" ref="L198:N198" si="1208">+L199+L201</f>
        <v>0</v>
      </c>
      <c r="M198" s="58">
        <f t="shared" si="1208"/>
        <v>0</v>
      </c>
      <c r="N198" s="58">
        <f t="shared" si="1208"/>
        <v>0</v>
      </c>
      <c r="O198" s="58">
        <f>+O199+O201</f>
        <v>329800</v>
      </c>
      <c r="P198" s="58">
        <f t="shared" ref="P198" si="1209">+P199+P201</f>
        <v>0</v>
      </c>
      <c r="Q198" s="58">
        <f t="shared" ref="Q198" si="1210">+Q199+Q201</f>
        <v>329800</v>
      </c>
      <c r="R198" s="58">
        <f t="shared" ref="R198:S198" si="1211">+R199+R201</f>
        <v>329800</v>
      </c>
      <c r="S198" s="58">
        <f t="shared" si="1211"/>
        <v>0</v>
      </c>
      <c r="T198" s="58">
        <f t="shared" ref="T198" si="1212">+T199+T201</f>
        <v>0</v>
      </c>
      <c r="U198" s="58">
        <f t="shared" ref="U198" si="1213">+U199+U201</f>
        <v>0</v>
      </c>
      <c r="V198" s="58">
        <f t="shared" ref="V198:W198" si="1214">+V199+V201</f>
        <v>245723.67</v>
      </c>
      <c r="W198" s="58">
        <f t="shared" si="1214"/>
        <v>0</v>
      </c>
      <c r="X198" s="58">
        <f t="shared" ref="X198" si="1215">+X199+X201</f>
        <v>245723.67</v>
      </c>
      <c r="Y198" s="58">
        <f t="shared" ref="Y198" si="1216">+Y199+Y201</f>
        <v>245723.67</v>
      </c>
      <c r="Z198" s="58">
        <f t="shared" ref="Z198:AA198" si="1217">+Z199+Z201</f>
        <v>0</v>
      </c>
      <c r="AA198" s="58">
        <f t="shared" si="1217"/>
        <v>0</v>
      </c>
      <c r="AB198" s="58">
        <f t="shared" ref="AB198" si="1218">+AB199+AB201</f>
        <v>0</v>
      </c>
      <c r="AC198" s="58">
        <f t="shared" ref="AC198" si="1219">+AC199+AC201</f>
        <v>0</v>
      </c>
      <c r="AD198" s="58">
        <f t="shared" ref="AD198:AE198" si="1220">+AD199+AD201</f>
        <v>0</v>
      </c>
      <c r="AE198" s="58">
        <f t="shared" si="1220"/>
        <v>0</v>
      </c>
      <c r="AF198" s="58">
        <f t="shared" ref="AF198" si="1221">+AF199+AF201</f>
        <v>0</v>
      </c>
      <c r="AG198" s="58">
        <f t="shared" ref="AG198" si="1222">+AG199+AG201</f>
        <v>0</v>
      </c>
      <c r="AH198" s="58">
        <f t="shared" ref="AH198:AI198" si="1223">+AH199+AH201</f>
        <v>0</v>
      </c>
      <c r="AI198" s="58">
        <f t="shared" si="1223"/>
        <v>0</v>
      </c>
      <c r="AJ198" s="58">
        <f t="shared" ref="AJ198" si="1224">+AJ199+AJ201</f>
        <v>84076.33</v>
      </c>
      <c r="AK198" s="58">
        <f t="shared" ref="AK198" si="1225">+AK199+AK201</f>
        <v>0</v>
      </c>
      <c r="AL198" s="58">
        <f t="shared" ref="AL198:AM198" si="1226">+AL199+AL201</f>
        <v>84076.33</v>
      </c>
      <c r="AM198" s="58">
        <f t="shared" si="1226"/>
        <v>84076.33</v>
      </c>
      <c r="AN198" s="58">
        <f t="shared" ref="AN198" si="1227">+AN199+AN201</f>
        <v>0</v>
      </c>
      <c r="AO198" s="58">
        <f t="shared" ref="AO198" si="1228">+AO199+AO201</f>
        <v>0</v>
      </c>
      <c r="AP198" s="58">
        <f t="shared" ref="AP198:AQ198" si="1229">+AP199+AP201</f>
        <v>0</v>
      </c>
      <c r="AQ198" s="58">
        <f t="shared" si="1229"/>
        <v>0</v>
      </c>
      <c r="AR198" s="58">
        <f t="shared" ref="AR198" si="1230">+AR199+AR201</f>
        <v>0</v>
      </c>
      <c r="AS198" s="58">
        <f t="shared" ref="AS198" si="1231">+AS199+AS201</f>
        <v>0</v>
      </c>
      <c r="AT198" s="58">
        <f t="shared" ref="AT198:AU198" si="1232">+AT199+AT201</f>
        <v>0</v>
      </c>
      <c r="AU198" s="58">
        <f t="shared" si="1232"/>
        <v>0</v>
      </c>
      <c r="AV198" s="58">
        <f t="shared" ref="AV198" si="1233">+AV199+AV201</f>
        <v>0</v>
      </c>
      <c r="AW198" s="58">
        <f t="shared" ref="AW198" si="1234">+AW199+AW201</f>
        <v>0</v>
      </c>
      <c r="AX198" s="58">
        <f t="shared" ref="AX198:AY198" si="1235">+AX199+AX201</f>
        <v>-1.4551915228366852E-11</v>
      </c>
      <c r="AY198" s="58">
        <f t="shared" si="1235"/>
        <v>0</v>
      </c>
      <c r="AZ198" s="58">
        <f t="shared" ref="AZ198" si="1236">+AZ199+AZ201</f>
        <v>-1.4551915228366852E-11</v>
      </c>
      <c r="BA198" s="58">
        <f t="shared" ref="BA198" si="1237">+BA199+BA201</f>
        <v>-1.4551915228366852E-11</v>
      </c>
      <c r="BB198" s="59"/>
      <c r="BC198" s="60"/>
      <c r="BD198" s="58"/>
      <c r="BE198" s="58"/>
      <c r="BF198" s="58"/>
      <c r="BG198" s="58"/>
      <c r="BH198" s="58"/>
      <c r="BI198" s="58"/>
    </row>
    <row r="199" spans="1:61" ht="18" customHeight="1">
      <c r="A199" s="61">
        <v>2022</v>
      </c>
      <c r="B199" s="61">
        <v>8324</v>
      </c>
      <c r="C199" s="61">
        <v>2</v>
      </c>
      <c r="D199" s="61">
        <v>4</v>
      </c>
      <c r="E199" s="61">
        <v>2</v>
      </c>
      <c r="F199" s="61">
        <v>3000</v>
      </c>
      <c r="G199" s="61">
        <v>3700</v>
      </c>
      <c r="H199" s="61">
        <v>372</v>
      </c>
      <c r="I199" s="62" t="s">
        <v>7</v>
      </c>
      <c r="J199" s="63" t="s">
        <v>25</v>
      </c>
      <c r="L199" s="64">
        <v>0</v>
      </c>
      <c r="M199" s="64">
        <v>0</v>
      </c>
      <c r="N199" s="64">
        <v>0</v>
      </c>
      <c r="O199" s="64">
        <f>+O200</f>
        <v>15000</v>
      </c>
      <c r="P199" s="64">
        <f t="shared" ref="P199:BA206" si="1238">+P200</f>
        <v>0</v>
      </c>
      <c r="Q199" s="64">
        <f t="shared" si="1238"/>
        <v>15000</v>
      </c>
      <c r="R199" s="64">
        <f t="shared" si="1238"/>
        <v>15000</v>
      </c>
      <c r="S199" s="64">
        <f t="shared" si="1238"/>
        <v>0</v>
      </c>
      <c r="T199" s="64">
        <f t="shared" si="1238"/>
        <v>0</v>
      </c>
      <c r="U199" s="64">
        <f t="shared" si="1238"/>
        <v>0</v>
      </c>
      <c r="V199" s="64">
        <f t="shared" si="1238"/>
        <v>10319</v>
      </c>
      <c r="W199" s="64">
        <f t="shared" si="1238"/>
        <v>0</v>
      </c>
      <c r="X199" s="64">
        <f t="shared" si="1238"/>
        <v>10319</v>
      </c>
      <c r="Y199" s="64">
        <f t="shared" si="1238"/>
        <v>10319</v>
      </c>
      <c r="Z199" s="64">
        <f t="shared" si="1238"/>
        <v>0</v>
      </c>
      <c r="AA199" s="64">
        <f t="shared" si="1238"/>
        <v>0</v>
      </c>
      <c r="AB199" s="64">
        <f t="shared" si="1238"/>
        <v>0</v>
      </c>
      <c r="AC199" s="64">
        <f t="shared" si="1238"/>
        <v>0</v>
      </c>
      <c r="AD199" s="64">
        <f t="shared" si="1238"/>
        <v>0</v>
      </c>
      <c r="AE199" s="64">
        <f t="shared" si="1238"/>
        <v>0</v>
      </c>
      <c r="AF199" s="64">
        <f t="shared" si="1238"/>
        <v>0</v>
      </c>
      <c r="AG199" s="64">
        <f t="shared" si="1238"/>
        <v>0</v>
      </c>
      <c r="AH199" s="64">
        <f t="shared" si="1238"/>
        <v>0</v>
      </c>
      <c r="AI199" s="64">
        <f t="shared" si="1238"/>
        <v>0</v>
      </c>
      <c r="AJ199" s="64">
        <f t="shared" si="1238"/>
        <v>4681</v>
      </c>
      <c r="AK199" s="64">
        <f t="shared" si="1238"/>
        <v>0</v>
      </c>
      <c r="AL199" s="64">
        <f t="shared" si="1238"/>
        <v>4681</v>
      </c>
      <c r="AM199" s="64">
        <f t="shared" si="1238"/>
        <v>4681</v>
      </c>
      <c r="AN199" s="64">
        <f t="shared" si="1238"/>
        <v>0</v>
      </c>
      <c r="AO199" s="64">
        <f t="shared" si="1238"/>
        <v>0</v>
      </c>
      <c r="AP199" s="64">
        <f t="shared" si="1238"/>
        <v>0</v>
      </c>
      <c r="AQ199" s="64">
        <f t="shared" si="1238"/>
        <v>0</v>
      </c>
      <c r="AR199" s="64">
        <f t="shared" si="1238"/>
        <v>0</v>
      </c>
      <c r="AS199" s="64">
        <f t="shared" si="1238"/>
        <v>0</v>
      </c>
      <c r="AT199" s="64">
        <f t="shared" si="1238"/>
        <v>0</v>
      </c>
      <c r="AU199" s="64">
        <f t="shared" si="1238"/>
        <v>0</v>
      </c>
      <c r="AV199" s="64">
        <f t="shared" si="1238"/>
        <v>0</v>
      </c>
      <c r="AW199" s="64">
        <f t="shared" si="1238"/>
        <v>0</v>
      </c>
      <c r="AX199" s="64">
        <f t="shared" si="1238"/>
        <v>0</v>
      </c>
      <c r="AY199" s="64">
        <f t="shared" si="1238"/>
        <v>0</v>
      </c>
      <c r="AZ199" s="64">
        <f t="shared" si="1238"/>
        <v>0</v>
      </c>
      <c r="BA199" s="64">
        <f t="shared" si="1238"/>
        <v>0</v>
      </c>
      <c r="BB199" s="65"/>
      <c r="BC199" s="66"/>
      <c r="BD199" s="64"/>
      <c r="BE199" s="64"/>
      <c r="BF199" s="64"/>
      <c r="BG199" s="64"/>
      <c r="BH199" s="64"/>
      <c r="BI199" s="64"/>
    </row>
    <row r="200" spans="1:61">
      <c r="A200" s="67">
        <v>2022</v>
      </c>
      <c r="B200" s="67">
        <v>8324</v>
      </c>
      <c r="C200" s="67">
        <v>2</v>
      </c>
      <c r="D200" s="67">
        <v>4</v>
      </c>
      <c r="E200" s="67">
        <v>2</v>
      </c>
      <c r="F200" s="67">
        <v>3000</v>
      </c>
      <c r="G200" s="67">
        <v>3700</v>
      </c>
      <c r="H200" s="67">
        <v>372</v>
      </c>
      <c r="I200" s="68" t="s">
        <v>116</v>
      </c>
      <c r="J200" s="69" t="s">
        <v>26</v>
      </c>
      <c r="L200" s="70">
        <v>0</v>
      </c>
      <c r="M200" s="70">
        <v>0</v>
      </c>
      <c r="N200" s="71">
        <v>0</v>
      </c>
      <c r="O200" s="70">
        <v>15000</v>
      </c>
      <c r="P200" s="70">
        <v>0</v>
      </c>
      <c r="Q200" s="71">
        <f>+O200</f>
        <v>15000</v>
      </c>
      <c r="R200" s="71">
        <f>+N200+Q200</f>
        <v>15000</v>
      </c>
      <c r="S200" s="70">
        <v>0</v>
      </c>
      <c r="T200" s="70">
        <v>0</v>
      </c>
      <c r="U200" s="70">
        <f t="shared" ref="U200" si="1239">+S200+T200</f>
        <v>0</v>
      </c>
      <c r="V200" s="70">
        <v>10319</v>
      </c>
      <c r="W200" s="70">
        <v>0</v>
      </c>
      <c r="X200" s="70">
        <f t="shared" ref="X200" si="1240">+V200+W200</f>
        <v>10319</v>
      </c>
      <c r="Y200" s="70">
        <f t="shared" ref="Y200" si="1241">+U200+X200</f>
        <v>10319</v>
      </c>
      <c r="Z200" s="70">
        <v>0</v>
      </c>
      <c r="AA200" s="70">
        <v>0</v>
      </c>
      <c r="AB200" s="70">
        <f t="shared" ref="AB200" si="1242">+Z200+AA200</f>
        <v>0</v>
      </c>
      <c r="AC200" s="70">
        <v>0</v>
      </c>
      <c r="AD200" s="70">
        <v>0</v>
      </c>
      <c r="AE200" s="70">
        <f t="shared" ref="AE200" si="1243">+AC200+AD200</f>
        <v>0</v>
      </c>
      <c r="AF200" s="70">
        <f t="shared" ref="AF200" si="1244">+AB200+AE200</f>
        <v>0</v>
      </c>
      <c r="AG200" s="70">
        <v>0</v>
      </c>
      <c r="AH200" s="70">
        <v>0</v>
      </c>
      <c r="AI200" s="70">
        <f t="shared" ref="AI200" si="1245">+AG200+AH200</f>
        <v>0</v>
      </c>
      <c r="AJ200" s="70">
        <v>4681</v>
      </c>
      <c r="AK200" s="70">
        <v>0</v>
      </c>
      <c r="AL200" s="70">
        <f t="shared" ref="AL200" si="1246">+AJ200+AK200</f>
        <v>4681</v>
      </c>
      <c r="AM200" s="70">
        <f t="shared" ref="AM200" si="1247">+AI200+AL200</f>
        <v>4681</v>
      </c>
      <c r="AN200" s="70">
        <v>0</v>
      </c>
      <c r="AO200" s="70">
        <v>0</v>
      </c>
      <c r="AP200" s="70">
        <f t="shared" ref="AP200" si="1248">+AN200+AO200</f>
        <v>0</v>
      </c>
      <c r="AQ200" s="70">
        <v>0</v>
      </c>
      <c r="AR200" s="70">
        <v>0</v>
      </c>
      <c r="AS200" s="70">
        <f t="shared" ref="AS200" si="1249">+AQ200+AR200</f>
        <v>0</v>
      </c>
      <c r="AT200" s="70">
        <f t="shared" ref="AT200" si="1250">+AP200+AS200</f>
        <v>0</v>
      </c>
      <c r="AU200" s="70">
        <f t="shared" ref="AU200" si="1251">+L200-S200-Z200-AG200-AN200</f>
        <v>0</v>
      </c>
      <c r="AV200" s="70">
        <f t="shared" ref="AV200" si="1252">+M200-T200-AA200-AH200-AO200</f>
        <v>0</v>
      </c>
      <c r="AW200" s="70">
        <f t="shared" ref="AW200:AX200" si="1253">+N200-U200-AB200-AI200-AP200</f>
        <v>0</v>
      </c>
      <c r="AX200" s="70">
        <f t="shared" si="1253"/>
        <v>0</v>
      </c>
      <c r="AY200" s="70">
        <f t="shared" ref="AY200" si="1254">+P200-W200-AD200-AK200-AR200</f>
        <v>0</v>
      </c>
      <c r="AZ200" s="70">
        <f t="shared" ref="AZ200" si="1255">+Q200-X200-AE200-AL200-AS200</f>
        <v>0</v>
      </c>
      <c r="BA200" s="70">
        <f t="shared" ref="BA200" si="1256">+R200-Y200-AF200-AM200-AT200</f>
        <v>0</v>
      </c>
      <c r="BB200" s="72">
        <v>20</v>
      </c>
      <c r="BC200" s="73"/>
      <c r="BD200" s="72">
        <v>12</v>
      </c>
      <c r="BE200" s="70"/>
      <c r="BF200" s="70"/>
      <c r="BG200" s="70"/>
      <c r="BH200" s="72">
        <f>+BB200-BD200-BF200</f>
        <v>8</v>
      </c>
      <c r="BI200" s="72">
        <f>+BC200-BE200-BG200</f>
        <v>0</v>
      </c>
    </row>
    <row r="201" spans="1:61" ht="18" customHeight="1">
      <c r="A201" s="61">
        <v>2022</v>
      </c>
      <c r="B201" s="61">
        <v>8324</v>
      </c>
      <c r="C201" s="61">
        <v>2</v>
      </c>
      <c r="D201" s="61">
        <v>4</v>
      </c>
      <c r="E201" s="61">
        <v>2</v>
      </c>
      <c r="F201" s="61">
        <v>3000</v>
      </c>
      <c r="G201" s="61">
        <v>3700</v>
      </c>
      <c r="H201" s="61">
        <v>375</v>
      </c>
      <c r="I201" s="62" t="s">
        <v>7</v>
      </c>
      <c r="J201" s="63" t="s">
        <v>27</v>
      </c>
      <c r="L201" s="64">
        <v>0</v>
      </c>
      <c r="M201" s="64">
        <v>0</v>
      </c>
      <c r="N201" s="64">
        <v>0</v>
      </c>
      <c r="O201" s="64">
        <f>+O202</f>
        <v>314800</v>
      </c>
      <c r="P201" s="64">
        <f t="shared" si="1238"/>
        <v>0</v>
      </c>
      <c r="Q201" s="64">
        <f t="shared" si="1238"/>
        <v>314800</v>
      </c>
      <c r="R201" s="64">
        <f t="shared" si="1238"/>
        <v>314800</v>
      </c>
      <c r="S201" s="64">
        <f t="shared" si="1238"/>
        <v>0</v>
      </c>
      <c r="T201" s="64">
        <f t="shared" si="1238"/>
        <v>0</v>
      </c>
      <c r="U201" s="64">
        <f t="shared" si="1238"/>
        <v>0</v>
      </c>
      <c r="V201" s="64">
        <f t="shared" si="1238"/>
        <v>235404.67</v>
      </c>
      <c r="W201" s="64">
        <f t="shared" si="1238"/>
        <v>0</v>
      </c>
      <c r="X201" s="64">
        <f t="shared" si="1238"/>
        <v>235404.67</v>
      </c>
      <c r="Y201" s="64">
        <f t="shared" si="1238"/>
        <v>235404.67</v>
      </c>
      <c r="Z201" s="64">
        <f t="shared" si="1238"/>
        <v>0</v>
      </c>
      <c r="AA201" s="64">
        <f t="shared" si="1238"/>
        <v>0</v>
      </c>
      <c r="AB201" s="64">
        <f t="shared" si="1238"/>
        <v>0</v>
      </c>
      <c r="AC201" s="64">
        <f t="shared" si="1238"/>
        <v>0</v>
      </c>
      <c r="AD201" s="64">
        <f t="shared" si="1238"/>
        <v>0</v>
      </c>
      <c r="AE201" s="64">
        <f t="shared" si="1238"/>
        <v>0</v>
      </c>
      <c r="AF201" s="64">
        <f t="shared" si="1238"/>
        <v>0</v>
      </c>
      <c r="AG201" s="64">
        <f t="shared" si="1238"/>
        <v>0</v>
      </c>
      <c r="AH201" s="64">
        <f t="shared" si="1238"/>
        <v>0</v>
      </c>
      <c r="AI201" s="64">
        <f t="shared" si="1238"/>
        <v>0</v>
      </c>
      <c r="AJ201" s="64">
        <f t="shared" si="1238"/>
        <v>79395.33</v>
      </c>
      <c r="AK201" s="64">
        <f t="shared" si="1238"/>
        <v>0</v>
      </c>
      <c r="AL201" s="64">
        <f t="shared" si="1238"/>
        <v>79395.33</v>
      </c>
      <c r="AM201" s="64">
        <f t="shared" si="1238"/>
        <v>79395.33</v>
      </c>
      <c r="AN201" s="64">
        <f t="shared" si="1238"/>
        <v>0</v>
      </c>
      <c r="AO201" s="64">
        <f t="shared" si="1238"/>
        <v>0</v>
      </c>
      <c r="AP201" s="64">
        <f t="shared" si="1238"/>
        <v>0</v>
      </c>
      <c r="AQ201" s="64">
        <f t="shared" si="1238"/>
        <v>0</v>
      </c>
      <c r="AR201" s="64">
        <f t="shared" si="1238"/>
        <v>0</v>
      </c>
      <c r="AS201" s="64">
        <f t="shared" si="1238"/>
        <v>0</v>
      </c>
      <c r="AT201" s="64">
        <f t="shared" si="1238"/>
        <v>0</v>
      </c>
      <c r="AU201" s="64">
        <f t="shared" si="1238"/>
        <v>0</v>
      </c>
      <c r="AV201" s="64">
        <f t="shared" si="1238"/>
        <v>0</v>
      </c>
      <c r="AW201" s="64">
        <f t="shared" si="1238"/>
        <v>0</v>
      </c>
      <c r="AX201" s="64">
        <f t="shared" si="1238"/>
        <v>-1.4551915228366852E-11</v>
      </c>
      <c r="AY201" s="64">
        <f t="shared" si="1238"/>
        <v>0</v>
      </c>
      <c r="AZ201" s="64">
        <f t="shared" si="1238"/>
        <v>-1.4551915228366852E-11</v>
      </c>
      <c r="BA201" s="64">
        <f t="shared" si="1238"/>
        <v>-1.4551915228366852E-11</v>
      </c>
      <c r="BB201" s="65"/>
      <c r="BC201" s="66"/>
      <c r="BD201" s="64"/>
      <c r="BE201" s="64"/>
      <c r="BF201" s="64"/>
      <c r="BG201" s="64"/>
      <c r="BH201" s="64"/>
      <c r="BI201" s="64"/>
    </row>
    <row r="202" spans="1:61">
      <c r="A202" s="67">
        <v>2022</v>
      </c>
      <c r="B202" s="67">
        <v>8324</v>
      </c>
      <c r="C202" s="67">
        <v>2</v>
      </c>
      <c r="D202" s="67">
        <v>4</v>
      </c>
      <c r="E202" s="67">
        <v>2</v>
      </c>
      <c r="F202" s="67">
        <v>3000</v>
      </c>
      <c r="G202" s="67">
        <v>3700</v>
      </c>
      <c r="H202" s="67">
        <v>375</v>
      </c>
      <c r="I202" s="68" t="s">
        <v>116</v>
      </c>
      <c r="J202" s="69" t="s">
        <v>28</v>
      </c>
      <c r="L202" s="70">
        <v>0</v>
      </c>
      <c r="M202" s="70">
        <v>0</v>
      </c>
      <c r="N202" s="71">
        <v>0</v>
      </c>
      <c r="O202" s="70">
        <v>314800</v>
      </c>
      <c r="P202" s="70">
        <v>0</v>
      </c>
      <c r="Q202" s="71">
        <f>+O202</f>
        <v>314800</v>
      </c>
      <c r="R202" s="71">
        <f>+N202+Q202</f>
        <v>314800</v>
      </c>
      <c r="S202" s="70">
        <v>0</v>
      </c>
      <c r="T202" s="70">
        <v>0</v>
      </c>
      <c r="U202" s="70">
        <f t="shared" si="1035"/>
        <v>0</v>
      </c>
      <c r="V202" s="70">
        <v>235404.67</v>
      </c>
      <c r="W202" s="70">
        <v>0</v>
      </c>
      <c r="X202" s="70">
        <f t="shared" si="1036"/>
        <v>235404.67</v>
      </c>
      <c r="Y202" s="70">
        <f t="shared" si="1037"/>
        <v>235404.67</v>
      </c>
      <c r="Z202" s="70">
        <v>0</v>
      </c>
      <c r="AA202" s="70">
        <v>0</v>
      </c>
      <c r="AB202" s="70">
        <f t="shared" si="1038"/>
        <v>0</v>
      </c>
      <c r="AC202" s="70">
        <v>0</v>
      </c>
      <c r="AD202" s="70">
        <v>0</v>
      </c>
      <c r="AE202" s="70">
        <f t="shared" si="1039"/>
        <v>0</v>
      </c>
      <c r="AF202" s="70">
        <f t="shared" si="1040"/>
        <v>0</v>
      </c>
      <c r="AG202" s="70">
        <v>0</v>
      </c>
      <c r="AH202" s="70">
        <v>0</v>
      </c>
      <c r="AI202" s="70">
        <f t="shared" si="1041"/>
        <v>0</v>
      </c>
      <c r="AJ202" s="70">
        <v>79395.33</v>
      </c>
      <c r="AK202" s="70">
        <v>0</v>
      </c>
      <c r="AL202" s="70">
        <f t="shared" si="1042"/>
        <v>79395.33</v>
      </c>
      <c r="AM202" s="70">
        <f t="shared" si="1043"/>
        <v>79395.33</v>
      </c>
      <c r="AN202" s="70">
        <v>0</v>
      </c>
      <c r="AO202" s="70">
        <v>0</v>
      </c>
      <c r="AP202" s="70">
        <f t="shared" si="1044"/>
        <v>0</v>
      </c>
      <c r="AQ202" s="70">
        <v>0</v>
      </c>
      <c r="AR202" s="70">
        <v>0</v>
      </c>
      <c r="AS202" s="70">
        <f t="shared" si="1045"/>
        <v>0</v>
      </c>
      <c r="AT202" s="70">
        <f t="shared" si="1046"/>
        <v>0</v>
      </c>
      <c r="AU202" s="70">
        <f t="shared" si="1047"/>
        <v>0</v>
      </c>
      <c r="AV202" s="70">
        <f t="shared" si="1048"/>
        <v>0</v>
      </c>
      <c r="AW202" s="70">
        <f t="shared" si="1049"/>
        <v>0</v>
      </c>
      <c r="AX202" s="70">
        <f t="shared" si="1049"/>
        <v>-1.4551915228366852E-11</v>
      </c>
      <c r="AY202" s="70">
        <f t="shared" si="1051"/>
        <v>0</v>
      </c>
      <c r="AZ202" s="70">
        <f t="shared" si="1052"/>
        <v>-1.4551915228366852E-11</v>
      </c>
      <c r="BA202" s="70">
        <f t="shared" si="1053"/>
        <v>-1.4551915228366852E-11</v>
      </c>
      <c r="BB202" s="72">
        <v>119</v>
      </c>
      <c r="BC202" s="73"/>
      <c r="BD202" s="72">
        <v>119</v>
      </c>
      <c r="BE202" s="70"/>
      <c r="BF202" s="70"/>
      <c r="BG202" s="70"/>
      <c r="BH202" s="72">
        <f>+BB202-BD202-BF202</f>
        <v>0</v>
      </c>
      <c r="BI202" s="72">
        <f>+BC202-BE202-BG202</f>
        <v>0</v>
      </c>
    </row>
    <row r="203" spans="1:61" ht="18" customHeight="1">
      <c r="A203" s="55">
        <v>2022</v>
      </c>
      <c r="B203" s="55">
        <v>8324</v>
      </c>
      <c r="C203" s="55">
        <v>2</v>
      </c>
      <c r="D203" s="55">
        <v>4</v>
      </c>
      <c r="E203" s="55">
        <v>2</v>
      </c>
      <c r="F203" s="55">
        <v>3000</v>
      </c>
      <c r="G203" s="55">
        <v>3800</v>
      </c>
      <c r="H203" s="55"/>
      <c r="I203" s="56" t="s">
        <v>7</v>
      </c>
      <c r="J203" s="57" t="s">
        <v>154</v>
      </c>
      <c r="L203" s="58">
        <f t="shared" ref="L203:AW203" si="1257">+L204+L206</f>
        <v>0</v>
      </c>
      <c r="M203" s="58">
        <f t="shared" si="1257"/>
        <v>0</v>
      </c>
      <c r="N203" s="58">
        <f t="shared" si="1257"/>
        <v>0</v>
      </c>
      <c r="O203" s="58">
        <f t="shared" si="1257"/>
        <v>30000</v>
      </c>
      <c r="P203" s="58">
        <f t="shared" si="1257"/>
        <v>0</v>
      </c>
      <c r="Q203" s="58">
        <f t="shared" si="1257"/>
        <v>30000</v>
      </c>
      <c r="R203" s="58">
        <f t="shared" si="1257"/>
        <v>30000</v>
      </c>
      <c r="S203" s="58">
        <f t="shared" si="1257"/>
        <v>0</v>
      </c>
      <c r="T203" s="58">
        <f t="shared" si="1257"/>
        <v>0</v>
      </c>
      <c r="U203" s="58">
        <f t="shared" si="1257"/>
        <v>0</v>
      </c>
      <c r="V203" s="58">
        <f t="shared" si="1257"/>
        <v>0</v>
      </c>
      <c r="W203" s="58">
        <f t="shared" si="1257"/>
        <v>0</v>
      </c>
      <c r="X203" s="58">
        <f t="shared" si="1257"/>
        <v>0</v>
      </c>
      <c r="Y203" s="58">
        <f t="shared" si="1257"/>
        <v>0</v>
      </c>
      <c r="Z203" s="58">
        <f t="shared" si="1257"/>
        <v>0</v>
      </c>
      <c r="AA203" s="58">
        <f t="shared" si="1257"/>
        <v>0</v>
      </c>
      <c r="AB203" s="58">
        <f t="shared" si="1257"/>
        <v>0</v>
      </c>
      <c r="AC203" s="58">
        <f t="shared" si="1257"/>
        <v>29999.98</v>
      </c>
      <c r="AD203" s="58">
        <f t="shared" si="1257"/>
        <v>0</v>
      </c>
      <c r="AE203" s="58">
        <f t="shared" si="1257"/>
        <v>29999.98</v>
      </c>
      <c r="AF203" s="58">
        <f t="shared" si="1257"/>
        <v>29999.98</v>
      </c>
      <c r="AG203" s="58">
        <f t="shared" si="1257"/>
        <v>0</v>
      </c>
      <c r="AH203" s="58">
        <f t="shared" si="1257"/>
        <v>0</v>
      </c>
      <c r="AI203" s="58">
        <f t="shared" si="1257"/>
        <v>0</v>
      </c>
      <c r="AJ203" s="58">
        <f t="shared" si="1257"/>
        <v>0</v>
      </c>
      <c r="AK203" s="58">
        <f t="shared" si="1257"/>
        <v>0</v>
      </c>
      <c r="AL203" s="58">
        <f t="shared" si="1257"/>
        <v>0</v>
      </c>
      <c r="AM203" s="58">
        <f t="shared" si="1257"/>
        <v>0</v>
      </c>
      <c r="AN203" s="58">
        <f t="shared" si="1257"/>
        <v>0</v>
      </c>
      <c r="AO203" s="58">
        <f t="shared" si="1257"/>
        <v>0</v>
      </c>
      <c r="AP203" s="58">
        <f t="shared" si="1257"/>
        <v>0</v>
      </c>
      <c r="AQ203" s="58">
        <f t="shared" si="1257"/>
        <v>0</v>
      </c>
      <c r="AR203" s="58">
        <f t="shared" si="1257"/>
        <v>0</v>
      </c>
      <c r="AS203" s="58">
        <f t="shared" si="1257"/>
        <v>0</v>
      </c>
      <c r="AT203" s="58">
        <f t="shared" si="1257"/>
        <v>0</v>
      </c>
      <c r="AU203" s="58">
        <f t="shared" si="1257"/>
        <v>0</v>
      </c>
      <c r="AV203" s="58">
        <f t="shared" si="1257"/>
        <v>0</v>
      </c>
      <c r="AW203" s="58">
        <f t="shared" si="1257"/>
        <v>0</v>
      </c>
      <c r="AX203" s="58">
        <f>+AX204+AX206</f>
        <v>2.0000000000436557E-2</v>
      </c>
      <c r="AY203" s="58">
        <f t="shared" ref="AY203:BA203" si="1258">+AY204+AY206</f>
        <v>0</v>
      </c>
      <c r="AZ203" s="58">
        <f t="shared" si="1258"/>
        <v>2.0000000000436557E-2</v>
      </c>
      <c r="BA203" s="58">
        <f t="shared" si="1258"/>
        <v>2.0000000000436557E-2</v>
      </c>
      <c r="BB203" s="59"/>
      <c r="BC203" s="60"/>
      <c r="BD203" s="58"/>
      <c r="BE203" s="58"/>
      <c r="BF203" s="58"/>
      <c r="BG203" s="58"/>
      <c r="BH203" s="58"/>
      <c r="BI203" s="58"/>
    </row>
    <row r="204" spans="1:61" ht="18" customHeight="1">
      <c r="A204" s="61">
        <v>2022</v>
      </c>
      <c r="B204" s="61">
        <v>8324</v>
      </c>
      <c r="C204" s="61">
        <v>2</v>
      </c>
      <c r="D204" s="61">
        <v>4</v>
      </c>
      <c r="E204" s="61">
        <v>2</v>
      </c>
      <c r="F204" s="61">
        <v>3000</v>
      </c>
      <c r="G204" s="61">
        <v>3800</v>
      </c>
      <c r="H204" s="61">
        <v>382</v>
      </c>
      <c r="I204" s="62" t="s">
        <v>7</v>
      </c>
      <c r="J204" s="63" t="s">
        <v>155</v>
      </c>
      <c r="L204" s="64">
        <v>0</v>
      </c>
      <c r="M204" s="64">
        <v>0</v>
      </c>
      <c r="N204" s="64">
        <v>0</v>
      </c>
      <c r="O204" s="64">
        <f>+O205</f>
        <v>0</v>
      </c>
      <c r="P204" s="64">
        <f t="shared" si="1238"/>
        <v>0</v>
      </c>
      <c r="Q204" s="64">
        <f t="shared" si="1238"/>
        <v>0</v>
      </c>
      <c r="R204" s="64">
        <f t="shared" si="1238"/>
        <v>0</v>
      </c>
      <c r="S204" s="64">
        <f t="shared" si="1238"/>
        <v>0</v>
      </c>
      <c r="T204" s="64">
        <f t="shared" si="1238"/>
        <v>0</v>
      </c>
      <c r="U204" s="64">
        <f t="shared" si="1238"/>
        <v>0</v>
      </c>
      <c r="V204" s="64">
        <f t="shared" si="1238"/>
        <v>0</v>
      </c>
      <c r="W204" s="64">
        <f t="shared" si="1238"/>
        <v>0</v>
      </c>
      <c r="X204" s="64">
        <f t="shared" si="1238"/>
        <v>0</v>
      </c>
      <c r="Y204" s="64">
        <f t="shared" si="1238"/>
        <v>0</v>
      </c>
      <c r="Z204" s="64">
        <f t="shared" si="1238"/>
        <v>0</v>
      </c>
      <c r="AA204" s="64">
        <f t="shared" si="1238"/>
        <v>0</v>
      </c>
      <c r="AB204" s="64">
        <f t="shared" si="1238"/>
        <v>0</v>
      </c>
      <c r="AC204" s="64">
        <f t="shared" si="1238"/>
        <v>0</v>
      </c>
      <c r="AD204" s="64">
        <f t="shared" si="1238"/>
        <v>0</v>
      </c>
      <c r="AE204" s="64">
        <f t="shared" si="1238"/>
        <v>0</v>
      </c>
      <c r="AF204" s="64">
        <f t="shared" si="1238"/>
        <v>0</v>
      </c>
      <c r="AG204" s="64">
        <f t="shared" si="1238"/>
        <v>0</v>
      </c>
      <c r="AH204" s="64">
        <f t="shared" si="1238"/>
        <v>0</v>
      </c>
      <c r="AI204" s="64">
        <f t="shared" si="1238"/>
        <v>0</v>
      </c>
      <c r="AJ204" s="64">
        <f t="shared" si="1238"/>
        <v>0</v>
      </c>
      <c r="AK204" s="64">
        <f t="shared" si="1238"/>
        <v>0</v>
      </c>
      <c r="AL204" s="64">
        <f t="shared" si="1238"/>
        <v>0</v>
      </c>
      <c r="AM204" s="64">
        <f t="shared" si="1238"/>
        <v>0</v>
      </c>
      <c r="AN204" s="64">
        <f t="shared" si="1238"/>
        <v>0</v>
      </c>
      <c r="AO204" s="64">
        <f t="shared" si="1238"/>
        <v>0</v>
      </c>
      <c r="AP204" s="64">
        <f t="shared" si="1238"/>
        <v>0</v>
      </c>
      <c r="AQ204" s="64">
        <f t="shared" si="1238"/>
        <v>0</v>
      </c>
      <c r="AR204" s="64">
        <f t="shared" si="1238"/>
        <v>0</v>
      </c>
      <c r="AS204" s="64">
        <f t="shared" si="1238"/>
        <v>0</v>
      </c>
      <c r="AT204" s="64">
        <f t="shared" si="1238"/>
        <v>0</v>
      </c>
      <c r="AU204" s="64">
        <f t="shared" si="1238"/>
        <v>0</v>
      </c>
      <c r="AV204" s="64">
        <f t="shared" si="1238"/>
        <v>0</v>
      </c>
      <c r="AW204" s="64">
        <f t="shared" si="1238"/>
        <v>0</v>
      </c>
      <c r="AX204" s="64">
        <f t="shared" si="1238"/>
        <v>0</v>
      </c>
      <c r="AY204" s="64">
        <f t="shared" si="1238"/>
        <v>0</v>
      </c>
      <c r="AZ204" s="64">
        <f t="shared" si="1238"/>
        <v>0</v>
      </c>
      <c r="BA204" s="64">
        <f t="shared" si="1238"/>
        <v>0</v>
      </c>
      <c r="BB204" s="65"/>
      <c r="BC204" s="66"/>
      <c r="BD204" s="64"/>
      <c r="BE204" s="64"/>
      <c r="BF204" s="64"/>
      <c r="BG204" s="64"/>
      <c r="BH204" s="64"/>
      <c r="BI204" s="64"/>
    </row>
    <row r="205" spans="1:61">
      <c r="A205" s="67">
        <v>2022</v>
      </c>
      <c r="B205" s="67">
        <v>8324</v>
      </c>
      <c r="C205" s="67">
        <v>2</v>
      </c>
      <c r="D205" s="67">
        <v>4</v>
      </c>
      <c r="E205" s="67">
        <v>2</v>
      </c>
      <c r="F205" s="67">
        <v>3000</v>
      </c>
      <c r="G205" s="67">
        <v>3800</v>
      </c>
      <c r="H205" s="67">
        <v>382</v>
      </c>
      <c r="I205" s="68" t="s">
        <v>116</v>
      </c>
      <c r="J205" s="69" t="s">
        <v>156</v>
      </c>
      <c r="L205" s="70">
        <v>0</v>
      </c>
      <c r="M205" s="70">
        <v>0</v>
      </c>
      <c r="N205" s="71">
        <v>0</v>
      </c>
      <c r="O205" s="70">
        <v>0</v>
      </c>
      <c r="P205" s="70">
        <v>0</v>
      </c>
      <c r="Q205" s="71">
        <f>+O205</f>
        <v>0</v>
      </c>
      <c r="R205" s="71">
        <f>+N205+Q205</f>
        <v>0</v>
      </c>
      <c r="S205" s="70">
        <v>0</v>
      </c>
      <c r="T205" s="70">
        <v>0</v>
      </c>
      <c r="U205" s="70">
        <f t="shared" ref="U205" si="1259">+S205+T205</f>
        <v>0</v>
      </c>
      <c r="V205" s="70">
        <v>0</v>
      </c>
      <c r="W205" s="70">
        <v>0</v>
      </c>
      <c r="X205" s="70">
        <f t="shared" ref="X205" si="1260">+V205+W205</f>
        <v>0</v>
      </c>
      <c r="Y205" s="70">
        <f t="shared" ref="Y205" si="1261">+U205+X205</f>
        <v>0</v>
      </c>
      <c r="Z205" s="70">
        <v>0</v>
      </c>
      <c r="AA205" s="70">
        <v>0</v>
      </c>
      <c r="AB205" s="70">
        <f t="shared" ref="AB205" si="1262">+Z205+AA205</f>
        <v>0</v>
      </c>
      <c r="AC205" s="70">
        <v>0</v>
      </c>
      <c r="AD205" s="70">
        <v>0</v>
      </c>
      <c r="AE205" s="70">
        <f t="shared" ref="AE205" si="1263">+AC205+AD205</f>
        <v>0</v>
      </c>
      <c r="AF205" s="70">
        <f t="shared" ref="AF205" si="1264">+AB205+AE205</f>
        <v>0</v>
      </c>
      <c r="AG205" s="70">
        <v>0</v>
      </c>
      <c r="AH205" s="70">
        <v>0</v>
      </c>
      <c r="AI205" s="70">
        <f t="shared" ref="AI205" si="1265">+AG205+AH205</f>
        <v>0</v>
      </c>
      <c r="AJ205" s="70">
        <v>0</v>
      </c>
      <c r="AK205" s="70">
        <v>0</v>
      </c>
      <c r="AL205" s="70">
        <f t="shared" ref="AL205" si="1266">+AJ205+AK205</f>
        <v>0</v>
      </c>
      <c r="AM205" s="70">
        <f t="shared" ref="AM205" si="1267">+AI205+AL205</f>
        <v>0</v>
      </c>
      <c r="AN205" s="70">
        <v>0</v>
      </c>
      <c r="AO205" s="70">
        <v>0</v>
      </c>
      <c r="AP205" s="70">
        <f t="shared" ref="AP205" si="1268">+AN205+AO205</f>
        <v>0</v>
      </c>
      <c r="AQ205" s="70">
        <v>0</v>
      </c>
      <c r="AR205" s="70">
        <v>0</v>
      </c>
      <c r="AS205" s="70">
        <f t="shared" ref="AS205" si="1269">+AQ205+AR205</f>
        <v>0</v>
      </c>
      <c r="AT205" s="70">
        <f t="shared" ref="AT205" si="1270">+AP205+AS205</f>
        <v>0</v>
      </c>
      <c r="AU205" s="70">
        <f t="shared" ref="AU205" si="1271">+L205-S205-Z205-AG205-AN205</f>
        <v>0</v>
      </c>
      <c r="AV205" s="70">
        <f t="shared" ref="AV205" si="1272">+M205-T205-AA205-AH205-AO205</f>
        <v>0</v>
      </c>
      <c r="AW205" s="70">
        <f t="shared" ref="AW205" si="1273">+N205-U205-AB205-AI205-AP205</f>
        <v>0</v>
      </c>
      <c r="AX205" s="70">
        <f t="shared" ref="AX205:AX207" si="1274">+O205-V205-AC205-AJ205-AQ205</f>
        <v>0</v>
      </c>
      <c r="AY205" s="70">
        <f t="shared" ref="AY205" si="1275">+P205-W205-AD205-AK205-AR205</f>
        <v>0</v>
      </c>
      <c r="AZ205" s="70">
        <f t="shared" ref="AZ205" si="1276">+Q205-X205-AE205-AL205-AS205</f>
        <v>0</v>
      </c>
      <c r="BA205" s="70">
        <f t="shared" ref="BA205" si="1277">+R205-Y205-AF205-AM205-AT205</f>
        <v>0</v>
      </c>
      <c r="BB205" s="72">
        <v>0</v>
      </c>
      <c r="BC205" s="73"/>
      <c r="BD205" s="72"/>
      <c r="BE205" s="70"/>
      <c r="BF205" s="70"/>
      <c r="BG205" s="70"/>
      <c r="BH205" s="72">
        <f>+BB205-BD205-BF205</f>
        <v>0</v>
      </c>
      <c r="BI205" s="72">
        <f>+BC205-BE205-BG205</f>
        <v>0</v>
      </c>
    </row>
    <row r="206" spans="1:61" ht="18" customHeight="1">
      <c r="A206" s="61">
        <v>2022</v>
      </c>
      <c r="B206" s="61">
        <v>8324</v>
      </c>
      <c r="C206" s="61">
        <v>2</v>
      </c>
      <c r="D206" s="61">
        <v>4</v>
      </c>
      <c r="E206" s="61">
        <v>2</v>
      </c>
      <c r="F206" s="61">
        <v>3000</v>
      </c>
      <c r="G206" s="61">
        <v>3800</v>
      </c>
      <c r="H206" s="61">
        <v>383</v>
      </c>
      <c r="I206" s="62" t="s">
        <v>7</v>
      </c>
      <c r="J206" s="63" t="s">
        <v>157</v>
      </c>
      <c r="L206" s="64">
        <v>0</v>
      </c>
      <c r="M206" s="64">
        <v>0</v>
      </c>
      <c r="N206" s="64">
        <v>0</v>
      </c>
      <c r="O206" s="64">
        <f>+O207</f>
        <v>30000</v>
      </c>
      <c r="P206" s="64">
        <f t="shared" si="1238"/>
        <v>0</v>
      </c>
      <c r="Q206" s="64">
        <f t="shared" si="1238"/>
        <v>30000</v>
      </c>
      <c r="R206" s="64">
        <f t="shared" si="1238"/>
        <v>30000</v>
      </c>
      <c r="S206" s="64">
        <f t="shared" si="1238"/>
        <v>0</v>
      </c>
      <c r="T206" s="64">
        <f t="shared" si="1238"/>
        <v>0</v>
      </c>
      <c r="U206" s="64">
        <f t="shared" si="1238"/>
        <v>0</v>
      </c>
      <c r="V206" s="64">
        <f t="shared" si="1238"/>
        <v>0</v>
      </c>
      <c r="W206" s="64">
        <f t="shared" si="1238"/>
        <v>0</v>
      </c>
      <c r="X206" s="64">
        <f t="shared" si="1238"/>
        <v>0</v>
      </c>
      <c r="Y206" s="64">
        <f t="shared" si="1238"/>
        <v>0</v>
      </c>
      <c r="Z206" s="64">
        <f t="shared" si="1238"/>
        <v>0</v>
      </c>
      <c r="AA206" s="64">
        <f t="shared" si="1238"/>
        <v>0</v>
      </c>
      <c r="AB206" s="64">
        <f t="shared" si="1238"/>
        <v>0</v>
      </c>
      <c r="AC206" s="64">
        <f t="shared" si="1238"/>
        <v>29999.98</v>
      </c>
      <c r="AD206" s="64">
        <f t="shared" si="1238"/>
        <v>0</v>
      </c>
      <c r="AE206" s="64">
        <f t="shared" si="1238"/>
        <v>29999.98</v>
      </c>
      <c r="AF206" s="64">
        <f t="shared" si="1238"/>
        <v>29999.98</v>
      </c>
      <c r="AG206" s="64">
        <f t="shared" si="1238"/>
        <v>0</v>
      </c>
      <c r="AH206" s="64">
        <f t="shared" si="1238"/>
        <v>0</v>
      </c>
      <c r="AI206" s="64">
        <f t="shared" si="1238"/>
        <v>0</v>
      </c>
      <c r="AJ206" s="64">
        <f t="shared" si="1238"/>
        <v>0</v>
      </c>
      <c r="AK206" s="64">
        <f t="shared" si="1238"/>
        <v>0</v>
      </c>
      <c r="AL206" s="64">
        <f t="shared" si="1238"/>
        <v>0</v>
      </c>
      <c r="AM206" s="64">
        <f t="shared" si="1238"/>
        <v>0</v>
      </c>
      <c r="AN206" s="64">
        <f t="shared" si="1238"/>
        <v>0</v>
      </c>
      <c r="AO206" s="64">
        <f t="shared" si="1238"/>
        <v>0</v>
      </c>
      <c r="AP206" s="64">
        <f t="shared" si="1238"/>
        <v>0</v>
      </c>
      <c r="AQ206" s="64">
        <f t="shared" si="1238"/>
        <v>0</v>
      </c>
      <c r="AR206" s="64">
        <f t="shared" si="1238"/>
        <v>0</v>
      </c>
      <c r="AS206" s="64">
        <f t="shared" si="1238"/>
        <v>0</v>
      </c>
      <c r="AT206" s="64">
        <f t="shared" si="1238"/>
        <v>0</v>
      </c>
      <c r="AU206" s="64">
        <f t="shared" si="1238"/>
        <v>0</v>
      </c>
      <c r="AV206" s="64">
        <f t="shared" si="1238"/>
        <v>0</v>
      </c>
      <c r="AW206" s="64">
        <f t="shared" si="1238"/>
        <v>0</v>
      </c>
      <c r="AX206" s="64">
        <f t="shared" si="1238"/>
        <v>2.0000000000436557E-2</v>
      </c>
      <c r="AY206" s="64">
        <f t="shared" si="1238"/>
        <v>0</v>
      </c>
      <c r="AZ206" s="64">
        <f t="shared" si="1238"/>
        <v>2.0000000000436557E-2</v>
      </c>
      <c r="BA206" s="64">
        <f t="shared" si="1238"/>
        <v>2.0000000000436557E-2</v>
      </c>
      <c r="BB206" s="65"/>
      <c r="BC206" s="66"/>
      <c r="BD206" s="64"/>
      <c r="BE206" s="64"/>
      <c r="BF206" s="64"/>
      <c r="BG206" s="64"/>
      <c r="BH206" s="64"/>
      <c r="BI206" s="64"/>
    </row>
    <row r="207" spans="1:61">
      <c r="A207" s="67">
        <v>2022</v>
      </c>
      <c r="B207" s="67">
        <v>8324</v>
      </c>
      <c r="C207" s="67">
        <v>2</v>
      </c>
      <c r="D207" s="67">
        <v>4</v>
      </c>
      <c r="E207" s="67">
        <v>2</v>
      </c>
      <c r="F207" s="67">
        <v>3000</v>
      </c>
      <c r="G207" s="67">
        <v>3800</v>
      </c>
      <c r="H207" s="67">
        <v>383</v>
      </c>
      <c r="I207" s="68" t="s">
        <v>116</v>
      </c>
      <c r="J207" s="69" t="s">
        <v>157</v>
      </c>
      <c r="L207" s="70">
        <v>0</v>
      </c>
      <c r="M207" s="70">
        <v>0</v>
      </c>
      <c r="N207" s="71">
        <v>0</v>
      </c>
      <c r="O207" s="70">
        <v>30000</v>
      </c>
      <c r="P207" s="70">
        <v>0</v>
      </c>
      <c r="Q207" s="71">
        <f>+O207</f>
        <v>30000</v>
      </c>
      <c r="R207" s="71">
        <f>+N207+Q207</f>
        <v>30000</v>
      </c>
      <c r="S207" s="70">
        <v>0</v>
      </c>
      <c r="T207" s="70">
        <v>0</v>
      </c>
      <c r="U207" s="70">
        <f t="shared" ref="U207" si="1278">+S207+T207</f>
        <v>0</v>
      </c>
      <c r="V207" s="70">
        <v>0</v>
      </c>
      <c r="W207" s="70">
        <v>0</v>
      </c>
      <c r="X207" s="70">
        <f t="shared" ref="X207" si="1279">+V207+W207</f>
        <v>0</v>
      </c>
      <c r="Y207" s="70">
        <f t="shared" ref="Y207" si="1280">+U207+X207</f>
        <v>0</v>
      </c>
      <c r="Z207" s="70">
        <v>0</v>
      </c>
      <c r="AA207" s="70">
        <v>0</v>
      </c>
      <c r="AB207" s="70">
        <f t="shared" ref="AB207" si="1281">+Z207+AA207</f>
        <v>0</v>
      </c>
      <c r="AC207" s="70">
        <v>29999.98</v>
      </c>
      <c r="AD207" s="70">
        <v>0</v>
      </c>
      <c r="AE207" s="70">
        <f t="shared" ref="AE207" si="1282">+AC207+AD207</f>
        <v>29999.98</v>
      </c>
      <c r="AF207" s="70">
        <f t="shared" ref="AF207" si="1283">+AB207+AE207</f>
        <v>29999.98</v>
      </c>
      <c r="AG207" s="70">
        <v>0</v>
      </c>
      <c r="AH207" s="70">
        <v>0</v>
      </c>
      <c r="AI207" s="70">
        <f t="shared" ref="AI207" si="1284">+AG207+AH207</f>
        <v>0</v>
      </c>
      <c r="AJ207" s="70">
        <v>0</v>
      </c>
      <c r="AK207" s="70">
        <v>0</v>
      </c>
      <c r="AL207" s="70">
        <f t="shared" ref="AL207" si="1285">+AJ207+AK207</f>
        <v>0</v>
      </c>
      <c r="AM207" s="70">
        <f t="shared" ref="AM207" si="1286">+AI207+AL207</f>
        <v>0</v>
      </c>
      <c r="AN207" s="70">
        <v>0</v>
      </c>
      <c r="AO207" s="70">
        <v>0</v>
      </c>
      <c r="AP207" s="70">
        <f t="shared" ref="AP207" si="1287">+AN207+AO207</f>
        <v>0</v>
      </c>
      <c r="AQ207" s="70">
        <v>0</v>
      </c>
      <c r="AR207" s="70">
        <v>0</v>
      </c>
      <c r="AS207" s="70">
        <f t="shared" ref="AS207" si="1288">+AQ207+AR207</f>
        <v>0</v>
      </c>
      <c r="AT207" s="70">
        <f t="shared" ref="AT207" si="1289">+AP207+AS207</f>
        <v>0</v>
      </c>
      <c r="AU207" s="70">
        <f t="shared" ref="AU207" si="1290">+L207-S207-Z207-AG207-AN207</f>
        <v>0</v>
      </c>
      <c r="AV207" s="70">
        <f t="shared" ref="AV207" si="1291">+M207-T207-AA207-AH207-AO207</f>
        <v>0</v>
      </c>
      <c r="AW207" s="70">
        <f t="shared" ref="AW207" si="1292">+N207-U207-AB207-AI207-AP207</f>
        <v>0</v>
      </c>
      <c r="AX207" s="70">
        <f t="shared" si="1274"/>
        <v>2.0000000000436557E-2</v>
      </c>
      <c r="AY207" s="70">
        <f t="shared" ref="AY207" si="1293">+P207-W207-AD207-AK207-AR207</f>
        <v>0</v>
      </c>
      <c r="AZ207" s="70">
        <f t="shared" ref="AZ207" si="1294">+Q207-X207-AE207-AL207-AS207</f>
        <v>2.0000000000436557E-2</v>
      </c>
      <c r="BA207" s="70">
        <f t="shared" ref="BA207" si="1295">+R207-Y207-AF207-AM207-AT207</f>
        <v>2.0000000000436557E-2</v>
      </c>
      <c r="BB207" s="72">
        <v>1</v>
      </c>
      <c r="BC207" s="73"/>
      <c r="BD207" s="72"/>
      <c r="BE207" s="70"/>
      <c r="BF207" s="70"/>
      <c r="BG207" s="70"/>
      <c r="BH207" s="72">
        <f>+BB207-BD207-BF207</f>
        <v>1</v>
      </c>
      <c r="BI207" s="72">
        <f>+BC207-BE207-BG207</f>
        <v>0</v>
      </c>
    </row>
    <row r="208" spans="1:61" ht="24.75" customHeight="1">
      <c r="A208" s="49">
        <v>2022</v>
      </c>
      <c r="B208" s="49">
        <v>8324</v>
      </c>
      <c r="C208" s="49">
        <v>2</v>
      </c>
      <c r="D208" s="49">
        <v>4</v>
      </c>
      <c r="E208" s="49">
        <v>2</v>
      </c>
      <c r="F208" s="49">
        <v>4000</v>
      </c>
      <c r="G208" s="49"/>
      <c r="H208" s="49"/>
      <c r="I208" s="50" t="s">
        <v>7</v>
      </c>
      <c r="J208" s="51" t="s">
        <v>29</v>
      </c>
      <c r="L208" s="52">
        <v>0</v>
      </c>
      <c r="M208" s="52">
        <v>0</v>
      </c>
      <c r="N208" s="52">
        <v>0</v>
      </c>
      <c r="O208" s="52">
        <f>+O209</f>
        <v>30000</v>
      </c>
      <c r="P208" s="52">
        <f t="shared" ref="P208:BA210" si="1296">+P209</f>
        <v>0</v>
      </c>
      <c r="Q208" s="52">
        <f t="shared" si="1296"/>
        <v>30000</v>
      </c>
      <c r="R208" s="52">
        <f t="shared" si="1296"/>
        <v>30000</v>
      </c>
      <c r="S208" s="52">
        <f t="shared" si="1296"/>
        <v>0</v>
      </c>
      <c r="T208" s="52">
        <f t="shared" si="1296"/>
        <v>0</v>
      </c>
      <c r="U208" s="52">
        <f t="shared" si="1296"/>
        <v>0</v>
      </c>
      <c r="V208" s="52">
        <f t="shared" si="1296"/>
        <v>0</v>
      </c>
      <c r="W208" s="52">
        <f t="shared" si="1296"/>
        <v>0</v>
      </c>
      <c r="X208" s="52">
        <f t="shared" si="1296"/>
        <v>0</v>
      </c>
      <c r="Y208" s="52">
        <f t="shared" si="1296"/>
        <v>0</v>
      </c>
      <c r="Z208" s="52">
        <f t="shared" si="1296"/>
        <v>0</v>
      </c>
      <c r="AA208" s="52">
        <f t="shared" si="1296"/>
        <v>0</v>
      </c>
      <c r="AB208" s="52">
        <f t="shared" si="1296"/>
        <v>0</v>
      </c>
      <c r="AC208" s="52">
        <f t="shared" si="1296"/>
        <v>29899.89</v>
      </c>
      <c r="AD208" s="52">
        <f t="shared" si="1296"/>
        <v>0</v>
      </c>
      <c r="AE208" s="52">
        <f t="shared" si="1296"/>
        <v>29899.89</v>
      </c>
      <c r="AF208" s="52">
        <f t="shared" si="1296"/>
        <v>29899.89</v>
      </c>
      <c r="AG208" s="52">
        <f t="shared" si="1296"/>
        <v>0</v>
      </c>
      <c r="AH208" s="52">
        <f t="shared" si="1296"/>
        <v>0</v>
      </c>
      <c r="AI208" s="52">
        <f t="shared" si="1296"/>
        <v>0</v>
      </c>
      <c r="AJ208" s="52">
        <f t="shared" si="1296"/>
        <v>0</v>
      </c>
      <c r="AK208" s="52">
        <f t="shared" si="1296"/>
        <v>0</v>
      </c>
      <c r="AL208" s="52">
        <f t="shared" si="1296"/>
        <v>0</v>
      </c>
      <c r="AM208" s="52">
        <f t="shared" si="1296"/>
        <v>0</v>
      </c>
      <c r="AN208" s="52">
        <f t="shared" si="1296"/>
        <v>0</v>
      </c>
      <c r="AO208" s="52">
        <f t="shared" si="1296"/>
        <v>0</v>
      </c>
      <c r="AP208" s="52">
        <f t="shared" si="1296"/>
        <v>0</v>
      </c>
      <c r="AQ208" s="52">
        <f t="shared" si="1296"/>
        <v>0</v>
      </c>
      <c r="AR208" s="52">
        <f t="shared" si="1296"/>
        <v>0</v>
      </c>
      <c r="AS208" s="52">
        <f t="shared" si="1296"/>
        <v>0</v>
      </c>
      <c r="AT208" s="52">
        <f t="shared" si="1296"/>
        <v>0</v>
      </c>
      <c r="AU208" s="52">
        <f t="shared" si="1296"/>
        <v>0</v>
      </c>
      <c r="AV208" s="52">
        <f t="shared" si="1296"/>
        <v>0</v>
      </c>
      <c r="AW208" s="52">
        <f t="shared" si="1296"/>
        <v>0</v>
      </c>
      <c r="AX208" s="52">
        <f t="shared" si="1296"/>
        <v>100.11000000000058</v>
      </c>
      <c r="AY208" s="52">
        <f t="shared" si="1296"/>
        <v>0</v>
      </c>
      <c r="AZ208" s="52">
        <f t="shared" si="1296"/>
        <v>100.11000000000058</v>
      </c>
      <c r="BA208" s="52">
        <f t="shared" si="1296"/>
        <v>100.11000000000058</v>
      </c>
      <c r="BB208" s="53"/>
      <c r="BC208" s="54"/>
      <c r="BD208" s="52"/>
      <c r="BE208" s="52"/>
      <c r="BF208" s="52"/>
      <c r="BG208" s="52"/>
      <c r="BH208" s="52"/>
      <c r="BI208" s="52"/>
    </row>
    <row r="209" spans="1:61">
      <c r="A209" s="55">
        <v>2022</v>
      </c>
      <c r="B209" s="55">
        <v>8324</v>
      </c>
      <c r="C209" s="55">
        <v>2</v>
      </c>
      <c r="D209" s="55">
        <v>4</v>
      </c>
      <c r="E209" s="55">
        <v>2</v>
      </c>
      <c r="F209" s="55">
        <v>4000</v>
      </c>
      <c r="G209" s="55">
        <v>4400</v>
      </c>
      <c r="H209" s="55"/>
      <c r="I209" s="56" t="s">
        <v>7</v>
      </c>
      <c r="J209" s="57" t="s">
        <v>168</v>
      </c>
      <c r="L209" s="58">
        <v>0</v>
      </c>
      <c r="M209" s="58">
        <v>0</v>
      </c>
      <c r="N209" s="58">
        <v>0</v>
      </c>
      <c r="O209" s="58">
        <f>+O210</f>
        <v>30000</v>
      </c>
      <c r="P209" s="58">
        <f t="shared" si="1296"/>
        <v>0</v>
      </c>
      <c r="Q209" s="58">
        <f t="shared" si="1296"/>
        <v>30000</v>
      </c>
      <c r="R209" s="58">
        <f t="shared" si="1296"/>
        <v>30000</v>
      </c>
      <c r="S209" s="58">
        <f t="shared" si="1296"/>
        <v>0</v>
      </c>
      <c r="T209" s="58">
        <f t="shared" si="1296"/>
        <v>0</v>
      </c>
      <c r="U209" s="58">
        <f t="shared" si="1296"/>
        <v>0</v>
      </c>
      <c r="V209" s="58">
        <f t="shared" si="1296"/>
        <v>0</v>
      </c>
      <c r="W209" s="58">
        <f t="shared" si="1296"/>
        <v>0</v>
      </c>
      <c r="X209" s="58">
        <f t="shared" si="1296"/>
        <v>0</v>
      </c>
      <c r="Y209" s="58">
        <f t="shared" si="1296"/>
        <v>0</v>
      </c>
      <c r="Z209" s="58">
        <f t="shared" si="1296"/>
        <v>0</v>
      </c>
      <c r="AA209" s="58">
        <f t="shared" si="1296"/>
        <v>0</v>
      </c>
      <c r="AB209" s="58">
        <f t="shared" si="1296"/>
        <v>0</v>
      </c>
      <c r="AC209" s="58">
        <f t="shared" si="1296"/>
        <v>29899.89</v>
      </c>
      <c r="AD209" s="58">
        <f t="shared" si="1296"/>
        <v>0</v>
      </c>
      <c r="AE209" s="58">
        <f t="shared" si="1296"/>
        <v>29899.89</v>
      </c>
      <c r="AF209" s="58">
        <f t="shared" si="1296"/>
        <v>29899.89</v>
      </c>
      <c r="AG209" s="58">
        <f t="shared" si="1296"/>
        <v>0</v>
      </c>
      <c r="AH209" s="58">
        <f t="shared" si="1296"/>
        <v>0</v>
      </c>
      <c r="AI209" s="58">
        <f t="shared" si="1296"/>
        <v>0</v>
      </c>
      <c r="AJ209" s="58">
        <f t="shared" si="1296"/>
        <v>0</v>
      </c>
      <c r="AK209" s="58">
        <f t="shared" si="1296"/>
        <v>0</v>
      </c>
      <c r="AL209" s="58">
        <f t="shared" si="1296"/>
        <v>0</v>
      </c>
      <c r="AM209" s="58">
        <f t="shared" si="1296"/>
        <v>0</v>
      </c>
      <c r="AN209" s="58">
        <f t="shared" si="1296"/>
        <v>0</v>
      </c>
      <c r="AO209" s="58">
        <f t="shared" si="1296"/>
        <v>0</v>
      </c>
      <c r="AP209" s="58">
        <f t="shared" si="1296"/>
        <v>0</v>
      </c>
      <c r="AQ209" s="58">
        <f t="shared" si="1296"/>
        <v>0</v>
      </c>
      <c r="AR209" s="58">
        <f t="shared" si="1296"/>
        <v>0</v>
      </c>
      <c r="AS209" s="58">
        <f t="shared" si="1296"/>
        <v>0</v>
      </c>
      <c r="AT209" s="58">
        <f t="shared" si="1296"/>
        <v>0</v>
      </c>
      <c r="AU209" s="58">
        <f t="shared" si="1296"/>
        <v>0</v>
      </c>
      <c r="AV209" s="58">
        <f t="shared" si="1296"/>
        <v>0</v>
      </c>
      <c r="AW209" s="58">
        <f t="shared" si="1296"/>
        <v>0</v>
      </c>
      <c r="AX209" s="58">
        <f t="shared" si="1296"/>
        <v>100.11000000000058</v>
      </c>
      <c r="AY209" s="58">
        <f t="shared" si="1296"/>
        <v>0</v>
      </c>
      <c r="AZ209" s="58">
        <f t="shared" si="1296"/>
        <v>100.11000000000058</v>
      </c>
      <c r="BA209" s="58">
        <f t="shared" si="1296"/>
        <v>100.11000000000058</v>
      </c>
      <c r="BB209" s="59"/>
      <c r="BC209" s="60"/>
      <c r="BD209" s="58"/>
      <c r="BE209" s="58"/>
      <c r="BF209" s="58"/>
      <c r="BG209" s="58"/>
      <c r="BH209" s="58"/>
      <c r="BI209" s="58"/>
    </row>
    <row r="210" spans="1:61">
      <c r="A210" s="61">
        <v>2022</v>
      </c>
      <c r="B210" s="61">
        <v>8324</v>
      </c>
      <c r="C210" s="61">
        <v>2</v>
      </c>
      <c r="D210" s="61">
        <v>4</v>
      </c>
      <c r="E210" s="61">
        <v>2</v>
      </c>
      <c r="F210" s="61">
        <v>4000</v>
      </c>
      <c r="G210" s="61">
        <v>4400</v>
      </c>
      <c r="H210" s="61">
        <v>441</v>
      </c>
      <c r="I210" s="62" t="s">
        <v>7</v>
      </c>
      <c r="J210" s="63" t="s">
        <v>169</v>
      </c>
      <c r="L210" s="64">
        <v>0</v>
      </c>
      <c r="M210" s="64">
        <v>0</v>
      </c>
      <c r="N210" s="64">
        <v>0</v>
      </c>
      <c r="O210" s="64">
        <f>+O211</f>
        <v>30000</v>
      </c>
      <c r="P210" s="64">
        <f t="shared" si="1296"/>
        <v>0</v>
      </c>
      <c r="Q210" s="64">
        <f t="shared" si="1296"/>
        <v>30000</v>
      </c>
      <c r="R210" s="64">
        <f t="shared" si="1296"/>
        <v>30000</v>
      </c>
      <c r="S210" s="64">
        <f t="shared" si="1296"/>
        <v>0</v>
      </c>
      <c r="T210" s="64">
        <f t="shared" si="1296"/>
        <v>0</v>
      </c>
      <c r="U210" s="64">
        <f t="shared" si="1296"/>
        <v>0</v>
      </c>
      <c r="V210" s="64">
        <f t="shared" si="1296"/>
        <v>0</v>
      </c>
      <c r="W210" s="64">
        <f t="shared" si="1296"/>
        <v>0</v>
      </c>
      <c r="X210" s="64">
        <f t="shared" si="1296"/>
        <v>0</v>
      </c>
      <c r="Y210" s="64">
        <f t="shared" si="1296"/>
        <v>0</v>
      </c>
      <c r="Z210" s="64">
        <f t="shared" si="1296"/>
        <v>0</v>
      </c>
      <c r="AA210" s="64">
        <f t="shared" si="1296"/>
        <v>0</v>
      </c>
      <c r="AB210" s="64">
        <f t="shared" si="1296"/>
        <v>0</v>
      </c>
      <c r="AC210" s="64">
        <f t="shared" si="1296"/>
        <v>29899.89</v>
      </c>
      <c r="AD210" s="64">
        <f t="shared" si="1296"/>
        <v>0</v>
      </c>
      <c r="AE210" s="64">
        <f t="shared" si="1296"/>
        <v>29899.89</v>
      </c>
      <c r="AF210" s="64">
        <f t="shared" si="1296"/>
        <v>29899.89</v>
      </c>
      <c r="AG210" s="64">
        <f t="shared" si="1296"/>
        <v>0</v>
      </c>
      <c r="AH210" s="64">
        <f t="shared" si="1296"/>
        <v>0</v>
      </c>
      <c r="AI210" s="64">
        <f t="shared" si="1296"/>
        <v>0</v>
      </c>
      <c r="AJ210" s="64">
        <f t="shared" si="1296"/>
        <v>0</v>
      </c>
      <c r="AK210" s="64">
        <f t="shared" si="1296"/>
        <v>0</v>
      </c>
      <c r="AL210" s="64">
        <f t="shared" si="1296"/>
        <v>0</v>
      </c>
      <c r="AM210" s="64">
        <f t="shared" si="1296"/>
        <v>0</v>
      </c>
      <c r="AN210" s="64">
        <f t="shared" si="1296"/>
        <v>0</v>
      </c>
      <c r="AO210" s="64">
        <f t="shared" si="1296"/>
        <v>0</v>
      </c>
      <c r="AP210" s="64">
        <f t="shared" si="1296"/>
        <v>0</v>
      </c>
      <c r="AQ210" s="64">
        <f t="shared" si="1296"/>
        <v>0</v>
      </c>
      <c r="AR210" s="64">
        <f t="shared" si="1296"/>
        <v>0</v>
      </c>
      <c r="AS210" s="64">
        <f t="shared" si="1296"/>
        <v>0</v>
      </c>
      <c r="AT210" s="64">
        <f t="shared" si="1296"/>
        <v>0</v>
      </c>
      <c r="AU210" s="64">
        <f t="shared" si="1296"/>
        <v>0</v>
      </c>
      <c r="AV210" s="64">
        <f t="shared" si="1296"/>
        <v>0</v>
      </c>
      <c r="AW210" s="64">
        <f t="shared" si="1296"/>
        <v>0</v>
      </c>
      <c r="AX210" s="64">
        <f t="shared" si="1296"/>
        <v>100.11000000000058</v>
      </c>
      <c r="AY210" s="64">
        <f t="shared" si="1296"/>
        <v>0</v>
      </c>
      <c r="AZ210" s="64">
        <f t="shared" si="1296"/>
        <v>100.11000000000058</v>
      </c>
      <c r="BA210" s="64">
        <f t="shared" si="1296"/>
        <v>100.11000000000058</v>
      </c>
      <c r="BB210" s="65"/>
      <c r="BC210" s="66"/>
      <c r="BD210" s="64"/>
      <c r="BE210" s="64"/>
      <c r="BF210" s="64"/>
      <c r="BG210" s="64"/>
      <c r="BH210" s="64"/>
      <c r="BI210" s="64"/>
    </row>
    <row r="211" spans="1:61" ht="25.5">
      <c r="A211" s="67">
        <v>2022</v>
      </c>
      <c r="B211" s="67">
        <v>8324</v>
      </c>
      <c r="C211" s="67">
        <v>2</v>
      </c>
      <c r="D211" s="67">
        <v>4</v>
      </c>
      <c r="E211" s="67">
        <v>2</v>
      </c>
      <c r="F211" s="67">
        <v>4000</v>
      </c>
      <c r="G211" s="67">
        <v>4400</v>
      </c>
      <c r="H211" s="67">
        <v>441</v>
      </c>
      <c r="I211" s="68" t="s">
        <v>116</v>
      </c>
      <c r="J211" s="69" t="s">
        <v>170</v>
      </c>
      <c r="L211" s="70">
        <v>0</v>
      </c>
      <c r="M211" s="70">
        <v>0</v>
      </c>
      <c r="N211" s="71">
        <v>0</v>
      </c>
      <c r="O211" s="70">
        <v>30000</v>
      </c>
      <c r="P211" s="70">
        <v>0</v>
      </c>
      <c r="Q211" s="71">
        <f>+O211+P211</f>
        <v>30000</v>
      </c>
      <c r="R211" s="71">
        <f>+N211+Q211</f>
        <v>30000</v>
      </c>
      <c r="S211" s="70">
        <v>0</v>
      </c>
      <c r="T211" s="70">
        <v>0</v>
      </c>
      <c r="U211" s="70">
        <f t="shared" ref="U211" si="1297">+S211+T211</f>
        <v>0</v>
      </c>
      <c r="V211" s="70">
        <v>0</v>
      </c>
      <c r="W211" s="70">
        <v>0</v>
      </c>
      <c r="X211" s="70">
        <f t="shared" ref="X211" si="1298">+V211+W211</f>
        <v>0</v>
      </c>
      <c r="Y211" s="70">
        <f t="shared" ref="Y211" si="1299">+U211+X211</f>
        <v>0</v>
      </c>
      <c r="Z211" s="70">
        <v>0</v>
      </c>
      <c r="AA211" s="70">
        <v>0</v>
      </c>
      <c r="AB211" s="70">
        <f t="shared" ref="AB211" si="1300">+Z211+AA211</f>
        <v>0</v>
      </c>
      <c r="AC211" s="70">
        <v>29899.89</v>
      </c>
      <c r="AD211" s="70">
        <v>0</v>
      </c>
      <c r="AE211" s="70">
        <f t="shared" ref="AE211" si="1301">+AC211+AD211</f>
        <v>29899.89</v>
      </c>
      <c r="AF211" s="70">
        <f t="shared" ref="AF211" si="1302">+AB211+AE211</f>
        <v>29899.89</v>
      </c>
      <c r="AG211" s="70">
        <v>0</v>
      </c>
      <c r="AH211" s="70">
        <v>0</v>
      </c>
      <c r="AI211" s="70">
        <f t="shared" ref="AI211" si="1303">+AG211+AH211</f>
        <v>0</v>
      </c>
      <c r="AJ211" s="70">
        <v>0</v>
      </c>
      <c r="AK211" s="70">
        <v>0</v>
      </c>
      <c r="AL211" s="70">
        <f t="shared" ref="AL211" si="1304">+AJ211+AK211</f>
        <v>0</v>
      </c>
      <c r="AM211" s="70">
        <f t="shared" ref="AM211" si="1305">+AI211+AL211</f>
        <v>0</v>
      </c>
      <c r="AN211" s="70">
        <v>0</v>
      </c>
      <c r="AO211" s="70">
        <v>0</v>
      </c>
      <c r="AP211" s="70">
        <f t="shared" ref="AP211" si="1306">+AN211+AO211</f>
        <v>0</v>
      </c>
      <c r="AQ211" s="70">
        <v>0</v>
      </c>
      <c r="AR211" s="70">
        <v>0</v>
      </c>
      <c r="AS211" s="70">
        <f t="shared" ref="AS211" si="1307">+AQ211+AR211</f>
        <v>0</v>
      </c>
      <c r="AT211" s="70">
        <f t="shared" ref="AT211" si="1308">+AP211+AS211</f>
        <v>0</v>
      </c>
      <c r="AU211" s="70">
        <f t="shared" ref="AU211" si="1309">+L211-S211-Z211-AG211-AN211</f>
        <v>0</v>
      </c>
      <c r="AV211" s="70">
        <f t="shared" ref="AV211" si="1310">+M211-T211-AA211-AH211-AO211</f>
        <v>0</v>
      </c>
      <c r="AW211" s="70">
        <f t="shared" ref="AW211" si="1311">+N211-U211-AB211-AI211-AP211</f>
        <v>0</v>
      </c>
      <c r="AX211" s="70">
        <f t="shared" ref="AX211" si="1312">+O211-V211-AC211-AJ211-AQ211</f>
        <v>100.11000000000058</v>
      </c>
      <c r="AY211" s="70">
        <f t="shared" ref="AY211" si="1313">+P211-W211-AD211-AK211-AR211</f>
        <v>0</v>
      </c>
      <c r="AZ211" s="70">
        <f t="shared" ref="AZ211" si="1314">+Q211-X211-AE211-AL211-AS211</f>
        <v>100.11000000000058</v>
      </c>
      <c r="BA211" s="70">
        <f t="shared" ref="BA211" si="1315">+R211-Y211-AF211-AM211-AT211</f>
        <v>100.11000000000058</v>
      </c>
      <c r="BB211" s="72">
        <v>3</v>
      </c>
      <c r="BC211" s="73"/>
      <c r="BD211" s="72"/>
      <c r="BE211" s="70"/>
      <c r="BF211" s="70"/>
      <c r="BG211" s="70"/>
      <c r="BH211" s="72">
        <f>+BB211-BD211-BF211</f>
        <v>3</v>
      </c>
      <c r="BI211" s="72">
        <f>+BC211-BE211-BG211</f>
        <v>0</v>
      </c>
    </row>
    <row r="212" spans="1:61" ht="28.5" customHeight="1">
      <c r="A212" s="49">
        <v>2022</v>
      </c>
      <c r="B212" s="49">
        <v>8324</v>
      </c>
      <c r="C212" s="49">
        <v>2</v>
      </c>
      <c r="D212" s="49">
        <v>4</v>
      </c>
      <c r="E212" s="49">
        <v>2</v>
      </c>
      <c r="F212" s="49">
        <v>5000</v>
      </c>
      <c r="G212" s="49"/>
      <c r="H212" s="49"/>
      <c r="I212" s="50" t="s">
        <v>7</v>
      </c>
      <c r="J212" s="51" t="s">
        <v>30</v>
      </c>
      <c r="L212" s="52">
        <v>0</v>
      </c>
      <c r="M212" s="52">
        <v>0</v>
      </c>
      <c r="N212" s="52">
        <v>0</v>
      </c>
      <c r="O212" s="52">
        <f>+O213+O218+O221</f>
        <v>150700</v>
      </c>
      <c r="P212" s="52">
        <f t="shared" ref="P212:BA212" si="1316">+P213+P218+P221</f>
        <v>0</v>
      </c>
      <c r="Q212" s="52">
        <f t="shared" si="1316"/>
        <v>150700</v>
      </c>
      <c r="R212" s="52">
        <f t="shared" si="1316"/>
        <v>150700</v>
      </c>
      <c r="S212" s="52">
        <f t="shared" si="1316"/>
        <v>0</v>
      </c>
      <c r="T212" s="52">
        <f t="shared" si="1316"/>
        <v>0</v>
      </c>
      <c r="U212" s="52">
        <f t="shared" si="1316"/>
        <v>0</v>
      </c>
      <c r="V212" s="52">
        <f t="shared" si="1316"/>
        <v>38355.17</v>
      </c>
      <c r="W212" s="52">
        <f t="shared" si="1316"/>
        <v>0</v>
      </c>
      <c r="X212" s="52">
        <f t="shared" si="1316"/>
        <v>38355.17</v>
      </c>
      <c r="Y212" s="52">
        <f t="shared" si="1316"/>
        <v>38355.17</v>
      </c>
      <c r="Z212" s="52">
        <f t="shared" si="1316"/>
        <v>0</v>
      </c>
      <c r="AA212" s="52">
        <f t="shared" si="1316"/>
        <v>0</v>
      </c>
      <c r="AB212" s="52">
        <f t="shared" si="1316"/>
        <v>0</v>
      </c>
      <c r="AC212" s="52">
        <f t="shared" si="1316"/>
        <v>104247.18000000001</v>
      </c>
      <c r="AD212" s="52">
        <f t="shared" si="1316"/>
        <v>0</v>
      </c>
      <c r="AE212" s="52">
        <f t="shared" si="1316"/>
        <v>104247.18000000001</v>
      </c>
      <c r="AF212" s="52">
        <f t="shared" si="1316"/>
        <v>104247.18000000001</v>
      </c>
      <c r="AG212" s="52">
        <f t="shared" si="1316"/>
        <v>0</v>
      </c>
      <c r="AH212" s="52">
        <f t="shared" si="1316"/>
        <v>0</v>
      </c>
      <c r="AI212" s="52">
        <f t="shared" si="1316"/>
        <v>0</v>
      </c>
      <c r="AJ212" s="52">
        <f t="shared" si="1316"/>
        <v>0</v>
      </c>
      <c r="AK212" s="52">
        <f t="shared" si="1316"/>
        <v>0</v>
      </c>
      <c r="AL212" s="52">
        <f t="shared" si="1316"/>
        <v>0</v>
      </c>
      <c r="AM212" s="52">
        <f t="shared" si="1316"/>
        <v>0</v>
      </c>
      <c r="AN212" s="52">
        <f t="shared" si="1316"/>
        <v>0</v>
      </c>
      <c r="AO212" s="52">
        <f t="shared" si="1316"/>
        <v>0</v>
      </c>
      <c r="AP212" s="52">
        <f t="shared" si="1316"/>
        <v>0</v>
      </c>
      <c r="AQ212" s="52">
        <f t="shared" si="1316"/>
        <v>0</v>
      </c>
      <c r="AR212" s="52">
        <f t="shared" si="1316"/>
        <v>0</v>
      </c>
      <c r="AS212" s="52">
        <f t="shared" si="1316"/>
        <v>0</v>
      </c>
      <c r="AT212" s="52">
        <f t="shared" si="1316"/>
        <v>0</v>
      </c>
      <c r="AU212" s="52">
        <f t="shared" si="1316"/>
        <v>0</v>
      </c>
      <c r="AV212" s="52">
        <f t="shared" si="1316"/>
        <v>0</v>
      </c>
      <c r="AW212" s="52">
        <f t="shared" si="1316"/>
        <v>0</v>
      </c>
      <c r="AX212" s="52">
        <f t="shared" si="1316"/>
        <v>8097.65</v>
      </c>
      <c r="AY212" s="52">
        <f t="shared" si="1316"/>
        <v>0</v>
      </c>
      <c r="AZ212" s="52">
        <f t="shared" si="1316"/>
        <v>8097.65</v>
      </c>
      <c r="BA212" s="52">
        <f t="shared" si="1316"/>
        <v>8097.65</v>
      </c>
      <c r="BB212" s="53"/>
      <c r="BC212" s="54"/>
      <c r="BD212" s="52"/>
      <c r="BE212" s="52"/>
      <c r="BF212" s="52"/>
      <c r="BG212" s="52"/>
      <c r="BH212" s="52"/>
      <c r="BI212" s="52"/>
    </row>
    <row r="213" spans="1:61" ht="18" customHeight="1">
      <c r="A213" s="55">
        <v>2022</v>
      </c>
      <c r="B213" s="55">
        <v>8324</v>
      </c>
      <c r="C213" s="55">
        <v>2</v>
      </c>
      <c r="D213" s="55">
        <v>4</v>
      </c>
      <c r="E213" s="55">
        <v>2</v>
      </c>
      <c r="F213" s="55">
        <v>5000</v>
      </c>
      <c r="G213" s="55">
        <v>5100</v>
      </c>
      <c r="H213" s="55"/>
      <c r="I213" s="56" t="s">
        <v>7</v>
      </c>
      <c r="J213" s="57" t="s">
        <v>31</v>
      </c>
      <c r="L213" s="58">
        <v>0</v>
      </c>
      <c r="M213" s="58">
        <v>0</v>
      </c>
      <c r="N213" s="58">
        <f>+N214</f>
        <v>0</v>
      </c>
      <c r="O213" s="58">
        <f>+O214+O216</f>
        <v>103700</v>
      </c>
      <c r="P213" s="58">
        <f t="shared" ref="P213:BA213" si="1317">+P214+P216</f>
        <v>0</v>
      </c>
      <c r="Q213" s="58">
        <f t="shared" si="1317"/>
        <v>103700</v>
      </c>
      <c r="R213" s="58">
        <f t="shared" si="1317"/>
        <v>103700</v>
      </c>
      <c r="S213" s="58">
        <f t="shared" si="1317"/>
        <v>0</v>
      </c>
      <c r="T213" s="58">
        <f t="shared" si="1317"/>
        <v>0</v>
      </c>
      <c r="U213" s="58">
        <f t="shared" si="1317"/>
        <v>0</v>
      </c>
      <c r="V213" s="58">
        <f t="shared" si="1317"/>
        <v>7841.6</v>
      </c>
      <c r="W213" s="58">
        <f t="shared" si="1317"/>
        <v>0</v>
      </c>
      <c r="X213" s="58">
        <f t="shared" si="1317"/>
        <v>7841.6</v>
      </c>
      <c r="Y213" s="58">
        <f t="shared" si="1317"/>
        <v>7841.6</v>
      </c>
      <c r="Z213" s="58">
        <f t="shared" si="1317"/>
        <v>0</v>
      </c>
      <c r="AA213" s="58">
        <f t="shared" si="1317"/>
        <v>0</v>
      </c>
      <c r="AB213" s="58">
        <f t="shared" si="1317"/>
        <v>0</v>
      </c>
      <c r="AC213" s="58">
        <f t="shared" si="1317"/>
        <v>90999.98000000001</v>
      </c>
      <c r="AD213" s="58">
        <f t="shared" si="1317"/>
        <v>0</v>
      </c>
      <c r="AE213" s="58">
        <f t="shared" si="1317"/>
        <v>90999.98000000001</v>
      </c>
      <c r="AF213" s="58">
        <f t="shared" si="1317"/>
        <v>90999.98000000001</v>
      </c>
      <c r="AG213" s="58">
        <f t="shared" si="1317"/>
        <v>0</v>
      </c>
      <c r="AH213" s="58">
        <f t="shared" si="1317"/>
        <v>0</v>
      </c>
      <c r="AI213" s="58">
        <f t="shared" si="1317"/>
        <v>0</v>
      </c>
      <c r="AJ213" s="58">
        <f t="shared" si="1317"/>
        <v>0</v>
      </c>
      <c r="AK213" s="58">
        <f t="shared" si="1317"/>
        <v>0</v>
      </c>
      <c r="AL213" s="58">
        <f t="shared" si="1317"/>
        <v>0</v>
      </c>
      <c r="AM213" s="58">
        <f t="shared" si="1317"/>
        <v>0</v>
      </c>
      <c r="AN213" s="58">
        <f t="shared" si="1317"/>
        <v>0</v>
      </c>
      <c r="AO213" s="58">
        <f t="shared" si="1317"/>
        <v>0</v>
      </c>
      <c r="AP213" s="58">
        <f t="shared" si="1317"/>
        <v>0</v>
      </c>
      <c r="AQ213" s="58">
        <f t="shared" si="1317"/>
        <v>0</v>
      </c>
      <c r="AR213" s="58">
        <f t="shared" si="1317"/>
        <v>0</v>
      </c>
      <c r="AS213" s="58">
        <f t="shared" si="1317"/>
        <v>0</v>
      </c>
      <c r="AT213" s="58">
        <f t="shared" si="1317"/>
        <v>0</v>
      </c>
      <c r="AU213" s="58">
        <f t="shared" si="1317"/>
        <v>0</v>
      </c>
      <c r="AV213" s="58">
        <f t="shared" si="1317"/>
        <v>0</v>
      </c>
      <c r="AW213" s="58">
        <f t="shared" si="1317"/>
        <v>0</v>
      </c>
      <c r="AX213" s="58">
        <f t="shared" si="1317"/>
        <v>4858.4199999999983</v>
      </c>
      <c r="AY213" s="58">
        <f t="shared" si="1317"/>
        <v>0</v>
      </c>
      <c r="AZ213" s="58">
        <f t="shared" si="1317"/>
        <v>4858.4199999999983</v>
      </c>
      <c r="BA213" s="58">
        <f t="shared" si="1317"/>
        <v>4858.4199999999983</v>
      </c>
      <c r="BB213" s="58"/>
      <c r="BC213" s="58"/>
      <c r="BD213" s="58"/>
      <c r="BE213" s="58"/>
      <c r="BF213" s="58"/>
      <c r="BG213" s="58"/>
      <c r="BH213" s="58"/>
      <c r="BI213" s="58"/>
    </row>
    <row r="214" spans="1:61" ht="18" customHeight="1">
      <c r="A214" s="61">
        <v>2022</v>
      </c>
      <c r="B214" s="61">
        <v>8324</v>
      </c>
      <c r="C214" s="61">
        <v>2</v>
      </c>
      <c r="D214" s="61">
        <v>4</v>
      </c>
      <c r="E214" s="61">
        <v>2</v>
      </c>
      <c r="F214" s="61">
        <v>5000</v>
      </c>
      <c r="G214" s="61">
        <v>5100</v>
      </c>
      <c r="H214" s="61">
        <v>515</v>
      </c>
      <c r="I214" s="62" t="s">
        <v>7</v>
      </c>
      <c r="J214" s="63" t="s">
        <v>33</v>
      </c>
      <c r="L214" s="64">
        <v>0</v>
      </c>
      <c r="M214" s="64">
        <v>0</v>
      </c>
      <c r="N214" s="64">
        <v>0</v>
      </c>
      <c r="O214" s="64">
        <f>+O215</f>
        <v>58000</v>
      </c>
      <c r="P214" s="64">
        <f t="shared" ref="P214:BA216" si="1318">+P215</f>
        <v>0</v>
      </c>
      <c r="Q214" s="64">
        <f t="shared" si="1318"/>
        <v>58000</v>
      </c>
      <c r="R214" s="64">
        <f t="shared" si="1318"/>
        <v>58000</v>
      </c>
      <c r="S214" s="64">
        <f t="shared" si="1318"/>
        <v>0</v>
      </c>
      <c r="T214" s="64">
        <f t="shared" si="1318"/>
        <v>0</v>
      </c>
      <c r="U214" s="64">
        <f t="shared" si="1318"/>
        <v>0</v>
      </c>
      <c r="V214" s="64">
        <f t="shared" si="1318"/>
        <v>0</v>
      </c>
      <c r="W214" s="64">
        <f t="shared" si="1318"/>
        <v>0</v>
      </c>
      <c r="X214" s="64">
        <f t="shared" si="1318"/>
        <v>0</v>
      </c>
      <c r="Y214" s="64">
        <f t="shared" si="1318"/>
        <v>0</v>
      </c>
      <c r="Z214" s="64">
        <f t="shared" si="1318"/>
        <v>0</v>
      </c>
      <c r="AA214" s="64">
        <f t="shared" si="1318"/>
        <v>0</v>
      </c>
      <c r="AB214" s="64">
        <f t="shared" si="1318"/>
        <v>0</v>
      </c>
      <c r="AC214" s="64">
        <f t="shared" si="1318"/>
        <v>56199.98</v>
      </c>
      <c r="AD214" s="64">
        <f t="shared" si="1318"/>
        <v>0</v>
      </c>
      <c r="AE214" s="64">
        <f t="shared" si="1318"/>
        <v>56199.98</v>
      </c>
      <c r="AF214" s="64">
        <f t="shared" si="1318"/>
        <v>56199.98</v>
      </c>
      <c r="AG214" s="64">
        <f t="shared" si="1318"/>
        <v>0</v>
      </c>
      <c r="AH214" s="64">
        <f t="shared" si="1318"/>
        <v>0</v>
      </c>
      <c r="AI214" s="64">
        <f t="shared" si="1318"/>
        <v>0</v>
      </c>
      <c r="AJ214" s="64">
        <f t="shared" si="1318"/>
        <v>0</v>
      </c>
      <c r="AK214" s="64">
        <f t="shared" si="1318"/>
        <v>0</v>
      </c>
      <c r="AL214" s="64">
        <f t="shared" si="1318"/>
        <v>0</v>
      </c>
      <c r="AM214" s="64">
        <f t="shared" si="1318"/>
        <v>0</v>
      </c>
      <c r="AN214" s="64">
        <f t="shared" si="1318"/>
        <v>0</v>
      </c>
      <c r="AO214" s="64">
        <f t="shared" si="1318"/>
        <v>0</v>
      </c>
      <c r="AP214" s="64">
        <f t="shared" si="1318"/>
        <v>0</v>
      </c>
      <c r="AQ214" s="64">
        <f t="shared" si="1318"/>
        <v>0</v>
      </c>
      <c r="AR214" s="64">
        <f t="shared" si="1318"/>
        <v>0</v>
      </c>
      <c r="AS214" s="64">
        <f t="shared" si="1318"/>
        <v>0</v>
      </c>
      <c r="AT214" s="64">
        <f t="shared" si="1318"/>
        <v>0</v>
      </c>
      <c r="AU214" s="64">
        <f t="shared" si="1318"/>
        <v>0</v>
      </c>
      <c r="AV214" s="64">
        <f t="shared" si="1318"/>
        <v>0</v>
      </c>
      <c r="AW214" s="64">
        <f t="shared" si="1318"/>
        <v>0</v>
      </c>
      <c r="AX214" s="64">
        <f t="shared" si="1318"/>
        <v>1800.0199999999968</v>
      </c>
      <c r="AY214" s="64">
        <f t="shared" si="1318"/>
        <v>0</v>
      </c>
      <c r="AZ214" s="64">
        <f t="shared" si="1318"/>
        <v>1800.0199999999968</v>
      </c>
      <c r="BA214" s="64">
        <f t="shared" si="1318"/>
        <v>1800.0199999999968</v>
      </c>
      <c r="BB214" s="64"/>
      <c r="BC214" s="64"/>
      <c r="BD214" s="64"/>
      <c r="BE214" s="64"/>
      <c r="BF214" s="64"/>
      <c r="BG214" s="64"/>
      <c r="BH214" s="64"/>
      <c r="BI214" s="64"/>
    </row>
    <row r="215" spans="1:61" ht="18" customHeight="1">
      <c r="A215" s="67">
        <v>2022</v>
      </c>
      <c r="B215" s="67">
        <v>8324</v>
      </c>
      <c r="C215" s="67">
        <v>2</v>
      </c>
      <c r="D215" s="67">
        <v>4</v>
      </c>
      <c r="E215" s="67">
        <v>2</v>
      </c>
      <c r="F215" s="67">
        <v>5000</v>
      </c>
      <c r="G215" s="67">
        <v>5100</v>
      </c>
      <c r="H215" s="67">
        <v>515</v>
      </c>
      <c r="I215" s="68" t="s">
        <v>116</v>
      </c>
      <c r="J215" s="69" t="s">
        <v>33</v>
      </c>
      <c r="L215" s="70">
        <v>0</v>
      </c>
      <c r="M215" s="70">
        <v>0</v>
      </c>
      <c r="N215" s="71">
        <v>0</v>
      </c>
      <c r="O215" s="70">
        <v>58000</v>
      </c>
      <c r="P215" s="70">
        <v>0</v>
      </c>
      <c r="Q215" s="71">
        <f>+O215</f>
        <v>58000</v>
      </c>
      <c r="R215" s="71">
        <f>+N215+Q215</f>
        <v>58000</v>
      </c>
      <c r="S215" s="70">
        <v>0</v>
      </c>
      <c r="T215" s="70">
        <v>0</v>
      </c>
      <c r="U215" s="70">
        <f t="shared" ref="U215" si="1319">+S215+T215</f>
        <v>0</v>
      </c>
      <c r="V215" s="70">
        <v>0</v>
      </c>
      <c r="W215" s="70">
        <v>0</v>
      </c>
      <c r="X215" s="70">
        <f t="shared" ref="X215" si="1320">+V215+W215</f>
        <v>0</v>
      </c>
      <c r="Y215" s="70">
        <f t="shared" ref="Y215" si="1321">+U215+X215</f>
        <v>0</v>
      </c>
      <c r="Z215" s="70">
        <v>0</v>
      </c>
      <c r="AA215" s="70">
        <v>0</v>
      </c>
      <c r="AB215" s="70">
        <f t="shared" ref="AB215" si="1322">+Z215+AA215</f>
        <v>0</v>
      </c>
      <c r="AC215" s="70">
        <v>56199.98</v>
      </c>
      <c r="AD215" s="70">
        <v>0</v>
      </c>
      <c r="AE215" s="70">
        <f t="shared" ref="AE215" si="1323">+AC215+AD215</f>
        <v>56199.98</v>
      </c>
      <c r="AF215" s="70">
        <f t="shared" ref="AF215" si="1324">+AB215+AE215</f>
        <v>56199.98</v>
      </c>
      <c r="AG215" s="70">
        <v>0</v>
      </c>
      <c r="AH215" s="70">
        <v>0</v>
      </c>
      <c r="AI215" s="70">
        <f t="shared" ref="AI215" si="1325">+AG215+AH215</f>
        <v>0</v>
      </c>
      <c r="AJ215" s="70">
        <v>0</v>
      </c>
      <c r="AK215" s="70">
        <v>0</v>
      </c>
      <c r="AL215" s="70">
        <f t="shared" ref="AL215" si="1326">+AJ215+AK215</f>
        <v>0</v>
      </c>
      <c r="AM215" s="70">
        <f t="shared" ref="AM215" si="1327">+AI215+AL215</f>
        <v>0</v>
      </c>
      <c r="AN215" s="70">
        <v>0</v>
      </c>
      <c r="AO215" s="70">
        <v>0</v>
      </c>
      <c r="AP215" s="70">
        <f t="shared" ref="AP215" si="1328">+AN215+AO215</f>
        <v>0</v>
      </c>
      <c r="AQ215" s="70">
        <v>0</v>
      </c>
      <c r="AR215" s="70">
        <v>0</v>
      </c>
      <c r="AS215" s="70">
        <f t="shared" ref="AS215" si="1329">+AQ215+AR215</f>
        <v>0</v>
      </c>
      <c r="AT215" s="70">
        <f t="shared" ref="AT215" si="1330">+AP215+AS215</f>
        <v>0</v>
      </c>
      <c r="AU215" s="70">
        <f t="shared" ref="AU215" si="1331">+L215-S215-Z215-AG215-AN215</f>
        <v>0</v>
      </c>
      <c r="AV215" s="70">
        <f t="shared" ref="AV215" si="1332">+M215-T215-AA215-AH215-AO215</f>
        <v>0</v>
      </c>
      <c r="AW215" s="70">
        <f t="shared" ref="AW215" si="1333">+N215-U215-AB215-AI215-AP215</f>
        <v>0</v>
      </c>
      <c r="AX215" s="70">
        <f t="shared" ref="AX215" si="1334">+O215-V215-AC215-AJ215-AQ215</f>
        <v>1800.0199999999968</v>
      </c>
      <c r="AY215" s="70">
        <f t="shared" ref="AY215" si="1335">+P215-W215-AD215-AK215-AR215</f>
        <v>0</v>
      </c>
      <c r="AZ215" s="70">
        <f t="shared" ref="AZ215" si="1336">+Q215-X215-AE215-AL215-AS215</f>
        <v>1800.0199999999968</v>
      </c>
      <c r="BA215" s="70">
        <f t="shared" ref="BA215" si="1337">+R215-Y215-AF215-AM215-AT215</f>
        <v>1800.0199999999968</v>
      </c>
      <c r="BB215" s="72">
        <v>2</v>
      </c>
      <c r="BC215" s="70"/>
      <c r="BD215" s="72"/>
      <c r="BE215" s="70"/>
      <c r="BF215" s="70"/>
      <c r="BG215" s="70"/>
      <c r="BH215" s="70"/>
      <c r="BI215" s="70"/>
    </row>
    <row r="216" spans="1:61" ht="18" customHeight="1">
      <c r="A216" s="61">
        <v>2022</v>
      </c>
      <c r="B216" s="61">
        <v>8324</v>
      </c>
      <c r="C216" s="61">
        <v>2</v>
      </c>
      <c r="D216" s="61">
        <v>4</v>
      </c>
      <c r="E216" s="61">
        <v>2</v>
      </c>
      <c r="F216" s="61">
        <v>5000</v>
      </c>
      <c r="G216" s="61">
        <v>5100</v>
      </c>
      <c r="H216" s="61">
        <v>519</v>
      </c>
      <c r="I216" s="62" t="s">
        <v>7</v>
      </c>
      <c r="J216" s="63" t="s">
        <v>34</v>
      </c>
      <c r="L216" s="64">
        <v>0</v>
      </c>
      <c r="M216" s="64">
        <v>0</v>
      </c>
      <c r="N216" s="64">
        <v>0</v>
      </c>
      <c r="O216" s="64">
        <f>+O217</f>
        <v>45700</v>
      </c>
      <c r="P216" s="64">
        <f t="shared" si="1318"/>
        <v>0</v>
      </c>
      <c r="Q216" s="64">
        <f t="shared" si="1318"/>
        <v>45700</v>
      </c>
      <c r="R216" s="64">
        <f t="shared" si="1318"/>
        <v>45700</v>
      </c>
      <c r="S216" s="64">
        <f t="shared" si="1318"/>
        <v>0</v>
      </c>
      <c r="T216" s="64">
        <f t="shared" si="1318"/>
        <v>0</v>
      </c>
      <c r="U216" s="64">
        <f t="shared" si="1318"/>
        <v>0</v>
      </c>
      <c r="V216" s="64">
        <f t="shared" si="1318"/>
        <v>7841.6</v>
      </c>
      <c r="W216" s="64">
        <f t="shared" si="1318"/>
        <v>0</v>
      </c>
      <c r="X216" s="64">
        <f t="shared" si="1318"/>
        <v>7841.6</v>
      </c>
      <c r="Y216" s="64">
        <f t="shared" si="1318"/>
        <v>7841.6</v>
      </c>
      <c r="Z216" s="64">
        <f t="shared" si="1318"/>
        <v>0</v>
      </c>
      <c r="AA216" s="64">
        <f t="shared" si="1318"/>
        <v>0</v>
      </c>
      <c r="AB216" s="64">
        <f t="shared" si="1318"/>
        <v>0</v>
      </c>
      <c r="AC216" s="64">
        <f t="shared" si="1318"/>
        <v>34800</v>
      </c>
      <c r="AD216" s="64">
        <f t="shared" si="1318"/>
        <v>0</v>
      </c>
      <c r="AE216" s="64">
        <f t="shared" si="1318"/>
        <v>34800</v>
      </c>
      <c r="AF216" s="64">
        <f t="shared" si="1318"/>
        <v>34800</v>
      </c>
      <c r="AG216" s="64">
        <f t="shared" si="1318"/>
        <v>0</v>
      </c>
      <c r="AH216" s="64">
        <f t="shared" si="1318"/>
        <v>0</v>
      </c>
      <c r="AI216" s="64">
        <f t="shared" si="1318"/>
        <v>0</v>
      </c>
      <c r="AJ216" s="64">
        <f t="shared" si="1318"/>
        <v>0</v>
      </c>
      <c r="AK216" s="64">
        <f t="shared" si="1318"/>
        <v>0</v>
      </c>
      <c r="AL216" s="64">
        <f t="shared" si="1318"/>
        <v>0</v>
      </c>
      <c r="AM216" s="64">
        <f t="shared" si="1318"/>
        <v>0</v>
      </c>
      <c r="AN216" s="64">
        <f t="shared" si="1318"/>
        <v>0</v>
      </c>
      <c r="AO216" s="64">
        <f t="shared" si="1318"/>
        <v>0</v>
      </c>
      <c r="AP216" s="64">
        <f t="shared" si="1318"/>
        <v>0</v>
      </c>
      <c r="AQ216" s="64">
        <f t="shared" si="1318"/>
        <v>0</v>
      </c>
      <c r="AR216" s="64">
        <f t="shared" si="1318"/>
        <v>0</v>
      </c>
      <c r="AS216" s="64">
        <f t="shared" si="1318"/>
        <v>0</v>
      </c>
      <c r="AT216" s="64">
        <f t="shared" si="1318"/>
        <v>0</v>
      </c>
      <c r="AU216" s="64">
        <f t="shared" si="1318"/>
        <v>0</v>
      </c>
      <c r="AV216" s="64">
        <f t="shared" si="1318"/>
        <v>0</v>
      </c>
      <c r="AW216" s="64">
        <f t="shared" si="1318"/>
        <v>0</v>
      </c>
      <c r="AX216" s="64">
        <f t="shared" si="1318"/>
        <v>3058.4000000000015</v>
      </c>
      <c r="AY216" s="64">
        <f t="shared" si="1318"/>
        <v>0</v>
      </c>
      <c r="AZ216" s="64">
        <f t="shared" si="1318"/>
        <v>3058.4000000000015</v>
      </c>
      <c r="BA216" s="64">
        <f t="shared" si="1318"/>
        <v>3058.4000000000015</v>
      </c>
      <c r="BB216" s="64"/>
      <c r="BC216" s="64"/>
      <c r="BD216" s="64"/>
      <c r="BE216" s="64"/>
      <c r="BF216" s="64"/>
      <c r="BG216" s="64"/>
      <c r="BH216" s="64"/>
      <c r="BI216" s="64"/>
    </row>
    <row r="217" spans="1:61" ht="18" customHeight="1">
      <c r="A217" s="67">
        <v>2022</v>
      </c>
      <c r="B217" s="67">
        <v>8324</v>
      </c>
      <c r="C217" s="67">
        <v>2</v>
      </c>
      <c r="D217" s="67">
        <v>4</v>
      </c>
      <c r="E217" s="67">
        <v>2</v>
      </c>
      <c r="F217" s="67">
        <v>5000</v>
      </c>
      <c r="G217" s="67">
        <v>5100</v>
      </c>
      <c r="H217" s="67">
        <v>519</v>
      </c>
      <c r="I217" s="68" t="s">
        <v>116</v>
      </c>
      <c r="J217" s="69" t="s">
        <v>34</v>
      </c>
      <c r="L217" s="70">
        <v>0</v>
      </c>
      <c r="M217" s="70">
        <v>0</v>
      </c>
      <c r="N217" s="71">
        <v>0</v>
      </c>
      <c r="O217" s="70">
        <v>45700</v>
      </c>
      <c r="P217" s="70">
        <v>0</v>
      </c>
      <c r="Q217" s="71">
        <f>+O217</f>
        <v>45700</v>
      </c>
      <c r="R217" s="71">
        <f>+N217+Q217</f>
        <v>45700</v>
      </c>
      <c r="S217" s="70">
        <v>0</v>
      </c>
      <c r="T217" s="70">
        <v>0</v>
      </c>
      <c r="U217" s="70">
        <f t="shared" ref="U217" si="1338">+S217+T217</f>
        <v>0</v>
      </c>
      <c r="V217" s="70">
        <v>7841.6</v>
      </c>
      <c r="W217" s="70">
        <v>0</v>
      </c>
      <c r="X217" s="70">
        <f t="shared" ref="X217" si="1339">+V217+W217</f>
        <v>7841.6</v>
      </c>
      <c r="Y217" s="70">
        <f t="shared" ref="Y217" si="1340">+U217+X217</f>
        <v>7841.6</v>
      </c>
      <c r="Z217" s="70">
        <v>0</v>
      </c>
      <c r="AA217" s="70">
        <v>0</v>
      </c>
      <c r="AB217" s="70">
        <f t="shared" ref="AB217" si="1341">+Z217+AA217</f>
        <v>0</v>
      </c>
      <c r="AC217" s="70">
        <v>34800</v>
      </c>
      <c r="AD217" s="70">
        <v>0</v>
      </c>
      <c r="AE217" s="70">
        <f t="shared" ref="AE217" si="1342">+AC217+AD217</f>
        <v>34800</v>
      </c>
      <c r="AF217" s="70">
        <f t="shared" ref="AF217" si="1343">+AB217+AE217</f>
        <v>34800</v>
      </c>
      <c r="AG217" s="70">
        <v>0</v>
      </c>
      <c r="AH217" s="70">
        <v>0</v>
      </c>
      <c r="AI217" s="70">
        <f t="shared" ref="AI217" si="1344">+AG217+AH217</f>
        <v>0</v>
      </c>
      <c r="AJ217" s="70">
        <v>0</v>
      </c>
      <c r="AK217" s="70">
        <v>0</v>
      </c>
      <c r="AL217" s="70">
        <f t="shared" ref="AL217" si="1345">+AJ217+AK217</f>
        <v>0</v>
      </c>
      <c r="AM217" s="70">
        <f t="shared" ref="AM217" si="1346">+AI217+AL217</f>
        <v>0</v>
      </c>
      <c r="AN217" s="70">
        <v>0</v>
      </c>
      <c r="AO217" s="70">
        <v>0</v>
      </c>
      <c r="AP217" s="70">
        <f t="shared" ref="AP217" si="1347">+AN217+AO217</f>
        <v>0</v>
      </c>
      <c r="AQ217" s="70">
        <v>0</v>
      </c>
      <c r="AR217" s="70">
        <v>0</v>
      </c>
      <c r="AS217" s="70">
        <f t="shared" ref="AS217" si="1348">+AQ217+AR217</f>
        <v>0</v>
      </c>
      <c r="AT217" s="70">
        <f t="shared" ref="AT217" si="1349">+AP217+AS217</f>
        <v>0</v>
      </c>
      <c r="AU217" s="70">
        <f t="shared" ref="AU217" si="1350">+L217-S217-Z217-AG217-AN217</f>
        <v>0</v>
      </c>
      <c r="AV217" s="70">
        <f t="shared" ref="AV217" si="1351">+M217-T217-AA217-AH217-AO217</f>
        <v>0</v>
      </c>
      <c r="AW217" s="70">
        <f t="shared" ref="AW217" si="1352">+N217-U217-AB217-AI217-AP217</f>
        <v>0</v>
      </c>
      <c r="AX217" s="70">
        <f t="shared" ref="AX217" si="1353">+O217-V217-AC217-AJ217-AQ217</f>
        <v>3058.4000000000015</v>
      </c>
      <c r="AY217" s="70">
        <f t="shared" ref="AY217" si="1354">+P217-W217-AD217-AK217-AR217</f>
        <v>0</v>
      </c>
      <c r="AZ217" s="70">
        <f t="shared" ref="AZ217" si="1355">+Q217-X217-AE217-AL217-AS217</f>
        <v>3058.4000000000015</v>
      </c>
      <c r="BA217" s="70">
        <f t="shared" ref="BA217" si="1356">+R217-Y217-AF217-AM217-AT217</f>
        <v>3058.4000000000015</v>
      </c>
      <c r="BB217" s="72">
        <v>7</v>
      </c>
      <c r="BC217" s="70"/>
      <c r="BD217" s="72">
        <v>4</v>
      </c>
      <c r="BE217" s="70"/>
      <c r="BF217" s="70"/>
      <c r="BG217" s="70"/>
      <c r="BH217" s="70"/>
      <c r="BI217" s="70"/>
    </row>
    <row r="218" spans="1:61" ht="18" customHeight="1">
      <c r="A218" s="55">
        <v>2022</v>
      </c>
      <c r="B218" s="55">
        <v>8324</v>
      </c>
      <c r="C218" s="55">
        <v>2</v>
      </c>
      <c r="D218" s="55">
        <v>4</v>
      </c>
      <c r="E218" s="55">
        <v>2</v>
      </c>
      <c r="F218" s="55">
        <v>5000</v>
      </c>
      <c r="G218" s="55">
        <v>5200</v>
      </c>
      <c r="H218" s="55"/>
      <c r="I218" s="56" t="s">
        <v>7</v>
      </c>
      <c r="J218" s="57" t="s">
        <v>35</v>
      </c>
      <c r="L218" s="58">
        <v>0</v>
      </c>
      <c r="M218" s="58">
        <v>0</v>
      </c>
      <c r="N218" s="58">
        <v>0</v>
      </c>
      <c r="O218" s="58">
        <f>+O219</f>
        <v>12000</v>
      </c>
      <c r="P218" s="58">
        <f t="shared" ref="P218:BA218" si="1357">+P219</f>
        <v>0</v>
      </c>
      <c r="Q218" s="58">
        <f t="shared" si="1357"/>
        <v>12000</v>
      </c>
      <c r="R218" s="58">
        <f t="shared" si="1357"/>
        <v>12000</v>
      </c>
      <c r="S218" s="58">
        <f t="shared" si="1357"/>
        <v>0</v>
      </c>
      <c r="T218" s="58">
        <f t="shared" si="1357"/>
        <v>0</v>
      </c>
      <c r="U218" s="58">
        <f t="shared" si="1357"/>
        <v>0</v>
      </c>
      <c r="V218" s="58">
        <f t="shared" si="1357"/>
        <v>11999.97</v>
      </c>
      <c r="W218" s="58">
        <f t="shared" si="1357"/>
        <v>0</v>
      </c>
      <c r="X218" s="58">
        <f t="shared" si="1357"/>
        <v>11999.97</v>
      </c>
      <c r="Y218" s="58">
        <f t="shared" si="1357"/>
        <v>11999.97</v>
      </c>
      <c r="Z218" s="58">
        <f t="shared" si="1357"/>
        <v>0</v>
      </c>
      <c r="AA218" s="58">
        <f t="shared" si="1357"/>
        <v>0</v>
      </c>
      <c r="AB218" s="58">
        <f t="shared" si="1357"/>
        <v>0</v>
      </c>
      <c r="AC218" s="58">
        <f t="shared" si="1357"/>
        <v>0</v>
      </c>
      <c r="AD218" s="58">
        <f t="shared" si="1357"/>
        <v>0</v>
      </c>
      <c r="AE218" s="58">
        <f t="shared" si="1357"/>
        <v>0</v>
      </c>
      <c r="AF218" s="58">
        <f t="shared" si="1357"/>
        <v>0</v>
      </c>
      <c r="AG218" s="58">
        <f t="shared" si="1357"/>
        <v>0</v>
      </c>
      <c r="AH218" s="58">
        <f t="shared" si="1357"/>
        <v>0</v>
      </c>
      <c r="AI218" s="58">
        <f t="shared" si="1357"/>
        <v>0</v>
      </c>
      <c r="AJ218" s="58">
        <f t="shared" si="1357"/>
        <v>0</v>
      </c>
      <c r="AK218" s="58">
        <f t="shared" si="1357"/>
        <v>0</v>
      </c>
      <c r="AL218" s="58">
        <f t="shared" si="1357"/>
        <v>0</v>
      </c>
      <c r="AM218" s="58">
        <f t="shared" si="1357"/>
        <v>0</v>
      </c>
      <c r="AN218" s="58">
        <f t="shared" si="1357"/>
        <v>0</v>
      </c>
      <c r="AO218" s="58">
        <f t="shared" si="1357"/>
        <v>0</v>
      </c>
      <c r="AP218" s="58">
        <f t="shared" si="1357"/>
        <v>0</v>
      </c>
      <c r="AQ218" s="58">
        <f t="shared" si="1357"/>
        <v>0</v>
      </c>
      <c r="AR218" s="58">
        <f t="shared" si="1357"/>
        <v>0</v>
      </c>
      <c r="AS218" s="58">
        <f t="shared" si="1357"/>
        <v>0</v>
      </c>
      <c r="AT218" s="58">
        <f t="shared" si="1357"/>
        <v>0</v>
      </c>
      <c r="AU218" s="58">
        <f t="shared" si="1357"/>
        <v>0</v>
      </c>
      <c r="AV218" s="58">
        <f t="shared" si="1357"/>
        <v>0</v>
      </c>
      <c r="AW218" s="58">
        <f t="shared" si="1357"/>
        <v>0</v>
      </c>
      <c r="AX218" s="58">
        <f t="shared" si="1357"/>
        <v>3.0000000000654836E-2</v>
      </c>
      <c r="AY218" s="58">
        <f t="shared" si="1357"/>
        <v>0</v>
      </c>
      <c r="AZ218" s="58">
        <f t="shared" si="1357"/>
        <v>3.0000000000654836E-2</v>
      </c>
      <c r="BA218" s="58">
        <f t="shared" si="1357"/>
        <v>3.0000000000654836E-2</v>
      </c>
      <c r="BB218" s="59"/>
      <c r="BC218" s="60"/>
      <c r="BD218" s="58"/>
      <c r="BE218" s="58"/>
      <c r="BF218" s="58"/>
      <c r="BG218" s="58"/>
      <c r="BH218" s="58"/>
      <c r="BI218" s="58"/>
    </row>
    <row r="219" spans="1:61" ht="18" customHeight="1">
      <c r="A219" s="61">
        <v>2022</v>
      </c>
      <c r="B219" s="61">
        <v>8324</v>
      </c>
      <c r="C219" s="61">
        <v>2</v>
      </c>
      <c r="D219" s="61">
        <v>4</v>
      </c>
      <c r="E219" s="61">
        <v>2</v>
      </c>
      <c r="F219" s="61">
        <v>5000</v>
      </c>
      <c r="G219" s="61">
        <v>5200</v>
      </c>
      <c r="H219" s="61">
        <v>521</v>
      </c>
      <c r="I219" s="62" t="s">
        <v>7</v>
      </c>
      <c r="J219" s="63" t="s">
        <v>159</v>
      </c>
      <c r="L219" s="64">
        <v>0</v>
      </c>
      <c r="M219" s="64">
        <v>0</v>
      </c>
      <c r="N219" s="64">
        <v>0</v>
      </c>
      <c r="O219" s="64">
        <f>+O220</f>
        <v>12000</v>
      </c>
      <c r="P219" s="64">
        <f t="shared" ref="P219:BA219" si="1358">+P220</f>
        <v>0</v>
      </c>
      <c r="Q219" s="64">
        <f t="shared" si="1358"/>
        <v>12000</v>
      </c>
      <c r="R219" s="64">
        <f t="shared" si="1358"/>
        <v>12000</v>
      </c>
      <c r="S219" s="64">
        <f t="shared" si="1358"/>
        <v>0</v>
      </c>
      <c r="T219" s="64">
        <f t="shared" si="1358"/>
        <v>0</v>
      </c>
      <c r="U219" s="64">
        <f t="shared" si="1358"/>
        <v>0</v>
      </c>
      <c r="V219" s="64">
        <f t="shared" si="1358"/>
        <v>11999.97</v>
      </c>
      <c r="W219" s="64">
        <f t="shared" si="1358"/>
        <v>0</v>
      </c>
      <c r="X219" s="64">
        <f t="shared" si="1358"/>
        <v>11999.97</v>
      </c>
      <c r="Y219" s="64">
        <f t="shared" si="1358"/>
        <v>11999.97</v>
      </c>
      <c r="Z219" s="64">
        <f t="shared" si="1358"/>
        <v>0</v>
      </c>
      <c r="AA219" s="64">
        <f t="shared" si="1358"/>
        <v>0</v>
      </c>
      <c r="AB219" s="64">
        <f t="shared" si="1358"/>
        <v>0</v>
      </c>
      <c r="AC219" s="64">
        <f t="shared" si="1358"/>
        <v>0</v>
      </c>
      <c r="AD219" s="64">
        <f t="shared" si="1358"/>
        <v>0</v>
      </c>
      <c r="AE219" s="64">
        <f t="shared" si="1358"/>
        <v>0</v>
      </c>
      <c r="AF219" s="64">
        <f t="shared" si="1358"/>
        <v>0</v>
      </c>
      <c r="AG219" s="64">
        <f t="shared" si="1358"/>
        <v>0</v>
      </c>
      <c r="AH219" s="64">
        <f t="shared" si="1358"/>
        <v>0</v>
      </c>
      <c r="AI219" s="64">
        <f t="shared" si="1358"/>
        <v>0</v>
      </c>
      <c r="AJ219" s="64">
        <f t="shared" si="1358"/>
        <v>0</v>
      </c>
      <c r="AK219" s="64">
        <f t="shared" si="1358"/>
        <v>0</v>
      </c>
      <c r="AL219" s="64">
        <f t="shared" si="1358"/>
        <v>0</v>
      </c>
      <c r="AM219" s="64">
        <f t="shared" si="1358"/>
        <v>0</v>
      </c>
      <c r="AN219" s="64">
        <f t="shared" si="1358"/>
        <v>0</v>
      </c>
      <c r="AO219" s="64">
        <f t="shared" si="1358"/>
        <v>0</v>
      </c>
      <c r="AP219" s="64">
        <f t="shared" si="1358"/>
        <v>0</v>
      </c>
      <c r="AQ219" s="64">
        <f t="shared" si="1358"/>
        <v>0</v>
      </c>
      <c r="AR219" s="64">
        <f t="shared" si="1358"/>
        <v>0</v>
      </c>
      <c r="AS219" s="64">
        <f t="shared" si="1358"/>
        <v>0</v>
      </c>
      <c r="AT219" s="64">
        <f t="shared" si="1358"/>
        <v>0</v>
      </c>
      <c r="AU219" s="64">
        <f t="shared" si="1358"/>
        <v>0</v>
      </c>
      <c r="AV219" s="64">
        <f t="shared" si="1358"/>
        <v>0</v>
      </c>
      <c r="AW219" s="64">
        <f t="shared" si="1358"/>
        <v>0</v>
      </c>
      <c r="AX219" s="64">
        <f t="shared" si="1358"/>
        <v>3.0000000000654836E-2</v>
      </c>
      <c r="AY219" s="64">
        <f t="shared" si="1358"/>
        <v>0</v>
      </c>
      <c r="AZ219" s="64">
        <f t="shared" si="1358"/>
        <v>3.0000000000654836E-2</v>
      </c>
      <c r="BA219" s="64">
        <f t="shared" si="1358"/>
        <v>3.0000000000654836E-2</v>
      </c>
      <c r="BB219" s="65"/>
      <c r="BC219" s="66"/>
      <c r="BD219" s="64"/>
      <c r="BE219" s="64"/>
      <c r="BF219" s="64"/>
      <c r="BG219" s="64"/>
      <c r="BH219" s="64"/>
      <c r="BI219" s="64"/>
    </row>
    <row r="220" spans="1:61" ht="18" customHeight="1">
      <c r="A220" s="67">
        <v>2022</v>
      </c>
      <c r="B220" s="67">
        <v>8324</v>
      </c>
      <c r="C220" s="67">
        <v>2</v>
      </c>
      <c r="D220" s="67">
        <v>4</v>
      </c>
      <c r="E220" s="67">
        <v>2</v>
      </c>
      <c r="F220" s="67">
        <v>5000</v>
      </c>
      <c r="G220" s="67">
        <v>5200</v>
      </c>
      <c r="H220" s="67">
        <v>521</v>
      </c>
      <c r="I220" s="68" t="s">
        <v>116</v>
      </c>
      <c r="J220" s="69" t="s">
        <v>158</v>
      </c>
      <c r="L220" s="70">
        <v>0</v>
      </c>
      <c r="M220" s="70">
        <v>0</v>
      </c>
      <c r="N220" s="71">
        <v>0</v>
      </c>
      <c r="O220" s="70">
        <v>12000</v>
      </c>
      <c r="P220" s="70">
        <v>0</v>
      </c>
      <c r="Q220" s="71">
        <f>+O220</f>
        <v>12000</v>
      </c>
      <c r="R220" s="71">
        <f>+N220+Q220</f>
        <v>12000</v>
      </c>
      <c r="S220" s="70">
        <v>0</v>
      </c>
      <c r="T220" s="70">
        <v>0</v>
      </c>
      <c r="U220" s="70">
        <f t="shared" ref="U220" si="1359">+S220+T220</f>
        <v>0</v>
      </c>
      <c r="V220" s="70">
        <v>11999.97</v>
      </c>
      <c r="W220" s="70">
        <v>0</v>
      </c>
      <c r="X220" s="70">
        <f t="shared" ref="X220" si="1360">+V220+W220</f>
        <v>11999.97</v>
      </c>
      <c r="Y220" s="70">
        <f t="shared" ref="Y220" si="1361">+U220+X220</f>
        <v>11999.97</v>
      </c>
      <c r="Z220" s="70">
        <v>0</v>
      </c>
      <c r="AA220" s="70">
        <v>0</v>
      </c>
      <c r="AB220" s="70">
        <f t="shared" ref="AB220" si="1362">+Z220+AA220</f>
        <v>0</v>
      </c>
      <c r="AC220" s="70">
        <v>0</v>
      </c>
      <c r="AD220" s="70">
        <v>0</v>
      </c>
      <c r="AE220" s="70">
        <f t="shared" ref="AE220" si="1363">+AC220+AD220</f>
        <v>0</v>
      </c>
      <c r="AF220" s="70">
        <f t="shared" ref="AF220" si="1364">+AB220+AE220</f>
        <v>0</v>
      </c>
      <c r="AG220" s="70">
        <v>0</v>
      </c>
      <c r="AH220" s="70">
        <v>0</v>
      </c>
      <c r="AI220" s="70">
        <f t="shared" ref="AI220" si="1365">+AG220+AH220</f>
        <v>0</v>
      </c>
      <c r="AJ220" s="70">
        <v>0</v>
      </c>
      <c r="AK220" s="70">
        <v>0</v>
      </c>
      <c r="AL220" s="70">
        <f t="shared" ref="AL220" si="1366">+AJ220+AK220</f>
        <v>0</v>
      </c>
      <c r="AM220" s="70">
        <f t="shared" ref="AM220" si="1367">+AI220+AL220</f>
        <v>0</v>
      </c>
      <c r="AN220" s="70">
        <v>0</v>
      </c>
      <c r="AO220" s="70">
        <v>0</v>
      </c>
      <c r="AP220" s="70">
        <f t="shared" ref="AP220" si="1368">+AN220+AO220</f>
        <v>0</v>
      </c>
      <c r="AQ220" s="70">
        <v>0</v>
      </c>
      <c r="AR220" s="70">
        <v>0</v>
      </c>
      <c r="AS220" s="70">
        <f t="shared" ref="AS220" si="1369">+AQ220+AR220</f>
        <v>0</v>
      </c>
      <c r="AT220" s="70">
        <f t="shared" ref="AT220" si="1370">+AP220+AS220</f>
        <v>0</v>
      </c>
      <c r="AU220" s="70">
        <f t="shared" ref="AU220" si="1371">+L220-S220-Z220-AG220-AN220</f>
        <v>0</v>
      </c>
      <c r="AV220" s="70">
        <f t="shared" ref="AV220" si="1372">+M220-T220-AA220-AH220-AO220</f>
        <v>0</v>
      </c>
      <c r="AW220" s="70">
        <f t="shared" ref="AW220" si="1373">+N220-U220-AB220-AI220-AP220</f>
        <v>0</v>
      </c>
      <c r="AX220" s="70">
        <f t="shared" ref="AX220" si="1374">+O220-V220-AC220-AJ220-AQ220</f>
        <v>3.0000000000654836E-2</v>
      </c>
      <c r="AY220" s="70">
        <f t="shared" ref="AY220" si="1375">+P220-W220-AD220-AK220-AR220</f>
        <v>0</v>
      </c>
      <c r="AZ220" s="70">
        <f t="shared" ref="AZ220" si="1376">+Q220-X220-AE220-AL220-AS220</f>
        <v>3.0000000000654836E-2</v>
      </c>
      <c r="BA220" s="70">
        <f t="shared" ref="BA220" si="1377">+R220-Y220-AF220-AM220-AT220</f>
        <v>3.0000000000654836E-2</v>
      </c>
      <c r="BB220" s="72">
        <v>5</v>
      </c>
      <c r="BC220" s="73"/>
      <c r="BD220" s="72">
        <v>5</v>
      </c>
      <c r="BE220" s="70"/>
      <c r="BF220" s="70"/>
      <c r="BG220" s="70"/>
      <c r="BH220" s="72">
        <f>+BB220-BD220-BF220</f>
        <v>0</v>
      </c>
      <c r="BI220" s="72">
        <f>+BC220-BE220-BG220</f>
        <v>0</v>
      </c>
    </row>
    <row r="221" spans="1:61" ht="18" customHeight="1">
      <c r="A221" s="55">
        <v>2022</v>
      </c>
      <c r="B221" s="55">
        <v>8324</v>
      </c>
      <c r="C221" s="55">
        <v>2</v>
      </c>
      <c r="D221" s="55">
        <v>4</v>
      </c>
      <c r="E221" s="55">
        <v>2</v>
      </c>
      <c r="F221" s="55">
        <v>5000</v>
      </c>
      <c r="G221" s="55">
        <v>5900</v>
      </c>
      <c r="H221" s="55"/>
      <c r="I221" s="56" t="s">
        <v>7</v>
      </c>
      <c r="J221" s="57" t="s">
        <v>42</v>
      </c>
      <c r="L221" s="58">
        <f>+L222</f>
        <v>0</v>
      </c>
      <c r="M221" s="58">
        <f t="shared" ref="M221:BA222" si="1378">+M222</f>
        <v>0</v>
      </c>
      <c r="N221" s="58">
        <f t="shared" si="1378"/>
        <v>0</v>
      </c>
      <c r="O221" s="58">
        <f t="shared" si="1378"/>
        <v>35000</v>
      </c>
      <c r="P221" s="58">
        <f t="shared" si="1378"/>
        <v>0</v>
      </c>
      <c r="Q221" s="58">
        <f t="shared" si="1378"/>
        <v>35000</v>
      </c>
      <c r="R221" s="58">
        <f t="shared" si="1378"/>
        <v>35000</v>
      </c>
      <c r="S221" s="58">
        <f t="shared" si="1378"/>
        <v>0</v>
      </c>
      <c r="T221" s="58">
        <f t="shared" si="1378"/>
        <v>0</v>
      </c>
      <c r="U221" s="58">
        <f t="shared" si="1378"/>
        <v>0</v>
      </c>
      <c r="V221" s="58">
        <f t="shared" si="1378"/>
        <v>18513.599999999999</v>
      </c>
      <c r="W221" s="58">
        <f t="shared" si="1378"/>
        <v>0</v>
      </c>
      <c r="X221" s="58">
        <f t="shared" si="1378"/>
        <v>18513.599999999999</v>
      </c>
      <c r="Y221" s="58">
        <f t="shared" si="1378"/>
        <v>18513.599999999999</v>
      </c>
      <c r="Z221" s="58">
        <f t="shared" si="1378"/>
        <v>0</v>
      </c>
      <c r="AA221" s="58">
        <f t="shared" si="1378"/>
        <v>0</v>
      </c>
      <c r="AB221" s="58">
        <f t="shared" si="1378"/>
        <v>0</v>
      </c>
      <c r="AC221" s="58">
        <f t="shared" si="1378"/>
        <v>13247.2</v>
      </c>
      <c r="AD221" s="58">
        <f t="shared" si="1378"/>
        <v>0</v>
      </c>
      <c r="AE221" s="58">
        <f t="shared" si="1378"/>
        <v>13247.2</v>
      </c>
      <c r="AF221" s="58">
        <f t="shared" si="1378"/>
        <v>13247.2</v>
      </c>
      <c r="AG221" s="58">
        <f t="shared" si="1378"/>
        <v>0</v>
      </c>
      <c r="AH221" s="58">
        <f t="shared" si="1378"/>
        <v>0</v>
      </c>
      <c r="AI221" s="58">
        <f t="shared" si="1378"/>
        <v>0</v>
      </c>
      <c r="AJ221" s="58">
        <f t="shared" si="1378"/>
        <v>0</v>
      </c>
      <c r="AK221" s="58">
        <f t="shared" si="1378"/>
        <v>0</v>
      </c>
      <c r="AL221" s="58">
        <f t="shared" si="1378"/>
        <v>0</v>
      </c>
      <c r="AM221" s="58">
        <f t="shared" si="1378"/>
        <v>0</v>
      </c>
      <c r="AN221" s="58">
        <f t="shared" si="1378"/>
        <v>0</v>
      </c>
      <c r="AO221" s="58">
        <f t="shared" si="1378"/>
        <v>0</v>
      </c>
      <c r="AP221" s="58">
        <f t="shared" si="1378"/>
        <v>0</v>
      </c>
      <c r="AQ221" s="58">
        <f t="shared" si="1378"/>
        <v>0</v>
      </c>
      <c r="AR221" s="58">
        <f t="shared" si="1378"/>
        <v>0</v>
      </c>
      <c r="AS221" s="58">
        <f t="shared" si="1378"/>
        <v>0</v>
      </c>
      <c r="AT221" s="58">
        <f t="shared" si="1378"/>
        <v>0</v>
      </c>
      <c r="AU221" s="58">
        <f t="shared" si="1378"/>
        <v>0</v>
      </c>
      <c r="AV221" s="58">
        <f t="shared" si="1378"/>
        <v>0</v>
      </c>
      <c r="AW221" s="58">
        <f t="shared" si="1378"/>
        <v>0</v>
      </c>
      <c r="AX221" s="58">
        <f t="shared" si="1378"/>
        <v>3239.2000000000007</v>
      </c>
      <c r="AY221" s="58">
        <f t="shared" si="1378"/>
        <v>0</v>
      </c>
      <c r="AZ221" s="58">
        <f t="shared" si="1378"/>
        <v>3239.2000000000007</v>
      </c>
      <c r="BA221" s="58">
        <f t="shared" si="1378"/>
        <v>3239.2000000000007</v>
      </c>
      <c r="BB221" s="59"/>
      <c r="BC221" s="60"/>
      <c r="BD221" s="58"/>
      <c r="BE221" s="58"/>
      <c r="BF221" s="58"/>
      <c r="BG221" s="58"/>
      <c r="BH221" s="58"/>
      <c r="BI221" s="58"/>
    </row>
    <row r="222" spans="1:61" ht="26.1" customHeight="1">
      <c r="A222" s="61">
        <v>2022</v>
      </c>
      <c r="B222" s="61">
        <v>8324</v>
      </c>
      <c r="C222" s="61">
        <v>2</v>
      </c>
      <c r="D222" s="61">
        <v>4</v>
      </c>
      <c r="E222" s="61">
        <v>2</v>
      </c>
      <c r="F222" s="61">
        <v>5000</v>
      </c>
      <c r="G222" s="61">
        <v>5900</v>
      </c>
      <c r="H222" s="61">
        <v>591</v>
      </c>
      <c r="I222" s="62" t="s">
        <v>7</v>
      </c>
      <c r="J222" s="63" t="s">
        <v>43</v>
      </c>
      <c r="L222" s="64">
        <f>+L223</f>
        <v>0</v>
      </c>
      <c r="M222" s="64">
        <f t="shared" si="1378"/>
        <v>0</v>
      </c>
      <c r="N222" s="64">
        <f t="shared" si="1378"/>
        <v>0</v>
      </c>
      <c r="O222" s="64">
        <f t="shared" si="1378"/>
        <v>35000</v>
      </c>
      <c r="P222" s="64">
        <f t="shared" si="1378"/>
        <v>0</v>
      </c>
      <c r="Q222" s="64">
        <f t="shared" si="1378"/>
        <v>35000</v>
      </c>
      <c r="R222" s="64">
        <f t="shared" si="1378"/>
        <v>35000</v>
      </c>
      <c r="S222" s="64">
        <f t="shared" si="1378"/>
        <v>0</v>
      </c>
      <c r="T222" s="64">
        <f t="shared" si="1378"/>
        <v>0</v>
      </c>
      <c r="U222" s="64">
        <f t="shared" si="1378"/>
        <v>0</v>
      </c>
      <c r="V222" s="64">
        <f t="shared" si="1378"/>
        <v>18513.599999999999</v>
      </c>
      <c r="W222" s="64">
        <f t="shared" si="1378"/>
        <v>0</v>
      </c>
      <c r="X222" s="64">
        <f t="shared" si="1378"/>
        <v>18513.599999999999</v>
      </c>
      <c r="Y222" s="64">
        <f t="shared" si="1378"/>
        <v>18513.599999999999</v>
      </c>
      <c r="Z222" s="64">
        <f t="shared" si="1378"/>
        <v>0</v>
      </c>
      <c r="AA222" s="64">
        <f t="shared" si="1378"/>
        <v>0</v>
      </c>
      <c r="AB222" s="64">
        <f t="shared" si="1378"/>
        <v>0</v>
      </c>
      <c r="AC222" s="64">
        <f t="shared" si="1378"/>
        <v>13247.2</v>
      </c>
      <c r="AD222" s="64">
        <f t="shared" si="1378"/>
        <v>0</v>
      </c>
      <c r="AE222" s="64">
        <f t="shared" si="1378"/>
        <v>13247.2</v>
      </c>
      <c r="AF222" s="64">
        <f t="shared" si="1378"/>
        <v>13247.2</v>
      </c>
      <c r="AG222" s="64">
        <f t="shared" si="1378"/>
        <v>0</v>
      </c>
      <c r="AH222" s="64">
        <f t="shared" si="1378"/>
        <v>0</v>
      </c>
      <c r="AI222" s="64">
        <f t="shared" si="1378"/>
        <v>0</v>
      </c>
      <c r="AJ222" s="64">
        <f t="shared" si="1378"/>
        <v>0</v>
      </c>
      <c r="AK222" s="64">
        <f t="shared" si="1378"/>
        <v>0</v>
      </c>
      <c r="AL222" s="64">
        <f t="shared" si="1378"/>
        <v>0</v>
      </c>
      <c r="AM222" s="64">
        <f t="shared" si="1378"/>
        <v>0</v>
      </c>
      <c r="AN222" s="64">
        <f t="shared" si="1378"/>
        <v>0</v>
      </c>
      <c r="AO222" s="64">
        <f t="shared" si="1378"/>
        <v>0</v>
      </c>
      <c r="AP222" s="64">
        <f t="shared" si="1378"/>
        <v>0</v>
      </c>
      <c r="AQ222" s="64">
        <f t="shared" si="1378"/>
        <v>0</v>
      </c>
      <c r="AR222" s="64">
        <f t="shared" si="1378"/>
        <v>0</v>
      </c>
      <c r="AS222" s="64">
        <f t="shared" si="1378"/>
        <v>0</v>
      </c>
      <c r="AT222" s="64">
        <f t="shared" si="1378"/>
        <v>0</v>
      </c>
      <c r="AU222" s="64">
        <f t="shared" si="1378"/>
        <v>0</v>
      </c>
      <c r="AV222" s="64">
        <f t="shared" si="1378"/>
        <v>0</v>
      </c>
      <c r="AW222" s="64">
        <f t="shared" si="1378"/>
        <v>0</v>
      </c>
      <c r="AX222" s="64">
        <f t="shared" si="1378"/>
        <v>3239.2000000000007</v>
      </c>
      <c r="AY222" s="64">
        <f t="shared" si="1378"/>
        <v>0</v>
      </c>
      <c r="AZ222" s="64">
        <f t="shared" si="1378"/>
        <v>3239.2000000000007</v>
      </c>
      <c r="BA222" s="64">
        <f t="shared" si="1378"/>
        <v>3239.2000000000007</v>
      </c>
      <c r="BB222" s="65"/>
      <c r="BC222" s="66"/>
      <c r="BD222" s="64"/>
      <c r="BE222" s="64"/>
      <c r="BF222" s="64"/>
      <c r="BG222" s="64"/>
      <c r="BH222" s="64"/>
      <c r="BI222" s="64"/>
    </row>
    <row r="223" spans="1:61" ht="18" customHeight="1">
      <c r="A223" s="67">
        <v>2022</v>
      </c>
      <c r="B223" s="67">
        <v>8324</v>
      </c>
      <c r="C223" s="67">
        <v>2</v>
      </c>
      <c r="D223" s="67">
        <v>4</v>
      </c>
      <c r="E223" s="67">
        <v>2</v>
      </c>
      <c r="F223" s="67">
        <v>5000</v>
      </c>
      <c r="G223" s="67">
        <v>5900</v>
      </c>
      <c r="H223" s="67">
        <v>591</v>
      </c>
      <c r="I223" s="68" t="s">
        <v>116</v>
      </c>
      <c r="J223" s="69" t="s">
        <v>43</v>
      </c>
      <c r="L223" s="70">
        <v>0</v>
      </c>
      <c r="M223" s="70">
        <v>0</v>
      </c>
      <c r="N223" s="71">
        <v>0</v>
      </c>
      <c r="O223" s="70">
        <v>35000</v>
      </c>
      <c r="P223" s="70">
        <v>0</v>
      </c>
      <c r="Q223" s="71">
        <f>+O223</f>
        <v>35000</v>
      </c>
      <c r="R223" s="71">
        <f>+N223+Q223</f>
        <v>35000</v>
      </c>
      <c r="S223" s="70">
        <v>0</v>
      </c>
      <c r="T223" s="70">
        <v>0</v>
      </c>
      <c r="U223" s="70">
        <f t="shared" si="1035"/>
        <v>0</v>
      </c>
      <c r="V223" s="70">
        <v>18513.599999999999</v>
      </c>
      <c r="W223" s="70">
        <v>0</v>
      </c>
      <c r="X223" s="70">
        <f t="shared" si="1036"/>
        <v>18513.599999999999</v>
      </c>
      <c r="Y223" s="70">
        <f t="shared" si="1037"/>
        <v>18513.599999999999</v>
      </c>
      <c r="Z223" s="70">
        <v>0</v>
      </c>
      <c r="AA223" s="70">
        <v>0</v>
      </c>
      <c r="AB223" s="70">
        <f t="shared" si="1038"/>
        <v>0</v>
      </c>
      <c r="AC223" s="70">
        <v>13247.2</v>
      </c>
      <c r="AD223" s="70">
        <v>0</v>
      </c>
      <c r="AE223" s="70">
        <f t="shared" si="1039"/>
        <v>13247.2</v>
      </c>
      <c r="AF223" s="70">
        <f t="shared" si="1040"/>
        <v>13247.2</v>
      </c>
      <c r="AG223" s="70">
        <v>0</v>
      </c>
      <c r="AH223" s="70">
        <v>0</v>
      </c>
      <c r="AI223" s="70">
        <f t="shared" si="1041"/>
        <v>0</v>
      </c>
      <c r="AJ223" s="70">
        <v>0</v>
      </c>
      <c r="AK223" s="70">
        <v>0</v>
      </c>
      <c r="AL223" s="70">
        <f t="shared" si="1042"/>
        <v>0</v>
      </c>
      <c r="AM223" s="70">
        <f t="shared" si="1043"/>
        <v>0</v>
      </c>
      <c r="AN223" s="70">
        <v>0</v>
      </c>
      <c r="AO223" s="70">
        <v>0</v>
      </c>
      <c r="AP223" s="70">
        <f t="shared" si="1044"/>
        <v>0</v>
      </c>
      <c r="AQ223" s="70">
        <v>0</v>
      </c>
      <c r="AR223" s="70">
        <v>0</v>
      </c>
      <c r="AS223" s="70">
        <f t="shared" si="1045"/>
        <v>0</v>
      </c>
      <c r="AT223" s="70">
        <f t="shared" si="1046"/>
        <v>0</v>
      </c>
      <c r="AU223" s="70">
        <f t="shared" si="1047"/>
        <v>0</v>
      </c>
      <c r="AV223" s="70">
        <f t="shared" si="1048"/>
        <v>0</v>
      </c>
      <c r="AW223" s="70">
        <f t="shared" si="1049"/>
        <v>0</v>
      </c>
      <c r="AX223" s="70">
        <f t="shared" si="1050"/>
        <v>3239.2000000000007</v>
      </c>
      <c r="AY223" s="70">
        <f t="shared" si="1051"/>
        <v>0</v>
      </c>
      <c r="AZ223" s="70">
        <f t="shared" si="1052"/>
        <v>3239.2000000000007</v>
      </c>
      <c r="BA223" s="70">
        <f t="shared" si="1053"/>
        <v>3239.2000000000007</v>
      </c>
      <c r="BB223" s="72">
        <v>4</v>
      </c>
      <c r="BC223" s="73"/>
      <c r="BD223" s="72">
        <v>2</v>
      </c>
      <c r="BE223" s="70"/>
      <c r="BF223" s="70"/>
      <c r="BG223" s="70"/>
      <c r="BH223" s="72">
        <f>+BB223-BD223-BF223</f>
        <v>2</v>
      </c>
      <c r="BI223" s="72">
        <f>+BC223-BE223-BG223</f>
        <v>0</v>
      </c>
    </row>
    <row r="224" spans="1:61" ht="42" customHeight="1">
      <c r="A224" s="42">
        <v>2022</v>
      </c>
      <c r="B224" s="42">
        <v>8324</v>
      </c>
      <c r="C224" s="42">
        <v>2</v>
      </c>
      <c r="D224" s="42">
        <v>4</v>
      </c>
      <c r="E224" s="42">
        <v>3</v>
      </c>
      <c r="F224" s="42"/>
      <c r="G224" s="42"/>
      <c r="H224" s="42"/>
      <c r="I224" s="44" t="s">
        <v>7</v>
      </c>
      <c r="J224" s="45" t="s">
        <v>73</v>
      </c>
      <c r="L224" s="46">
        <v>0</v>
      </c>
      <c r="M224" s="46">
        <v>0</v>
      </c>
      <c r="N224" s="46">
        <v>0</v>
      </c>
      <c r="O224" s="46">
        <f>+O225</f>
        <v>250000</v>
      </c>
      <c r="P224" s="46">
        <f t="shared" ref="P224:R225" si="1379">+P225</f>
        <v>0</v>
      </c>
      <c r="Q224" s="46">
        <f t="shared" si="1379"/>
        <v>250000</v>
      </c>
      <c r="R224" s="46">
        <f t="shared" si="1379"/>
        <v>250000</v>
      </c>
      <c r="S224" s="46">
        <v>0</v>
      </c>
      <c r="T224" s="46">
        <v>0</v>
      </c>
      <c r="U224" s="46">
        <f t="shared" si="1035"/>
        <v>0</v>
      </c>
      <c r="V224" s="46">
        <f>+V225</f>
        <v>249998.56</v>
      </c>
      <c r="W224" s="46">
        <v>0</v>
      </c>
      <c r="X224" s="46">
        <f t="shared" si="1036"/>
        <v>249998.56</v>
      </c>
      <c r="Y224" s="46">
        <f t="shared" si="1037"/>
        <v>249998.56</v>
      </c>
      <c r="Z224" s="46">
        <v>0</v>
      </c>
      <c r="AA224" s="46">
        <v>0</v>
      </c>
      <c r="AB224" s="46">
        <f t="shared" si="1038"/>
        <v>0</v>
      </c>
      <c r="AC224" s="46">
        <v>0</v>
      </c>
      <c r="AD224" s="46">
        <v>0</v>
      </c>
      <c r="AE224" s="46">
        <f t="shared" si="1039"/>
        <v>0</v>
      </c>
      <c r="AF224" s="46">
        <f t="shared" si="1040"/>
        <v>0</v>
      </c>
      <c r="AG224" s="46">
        <v>0</v>
      </c>
      <c r="AH224" s="46">
        <v>0</v>
      </c>
      <c r="AI224" s="46">
        <f t="shared" si="1041"/>
        <v>0</v>
      </c>
      <c r="AJ224" s="46">
        <v>0</v>
      </c>
      <c r="AK224" s="46">
        <v>0</v>
      </c>
      <c r="AL224" s="46">
        <f t="shared" si="1042"/>
        <v>0</v>
      </c>
      <c r="AM224" s="46">
        <f t="shared" si="1043"/>
        <v>0</v>
      </c>
      <c r="AN224" s="46">
        <v>0</v>
      </c>
      <c r="AO224" s="46">
        <v>0</v>
      </c>
      <c r="AP224" s="46">
        <f t="shared" si="1044"/>
        <v>0</v>
      </c>
      <c r="AQ224" s="46">
        <v>0</v>
      </c>
      <c r="AR224" s="46">
        <v>0</v>
      </c>
      <c r="AS224" s="46">
        <f t="shared" si="1045"/>
        <v>0</v>
      </c>
      <c r="AT224" s="46">
        <f t="shared" si="1046"/>
        <v>0</v>
      </c>
      <c r="AU224" s="46">
        <f t="shared" si="1047"/>
        <v>0</v>
      </c>
      <c r="AV224" s="46">
        <f t="shared" si="1048"/>
        <v>0</v>
      </c>
      <c r="AW224" s="46">
        <f t="shared" si="1049"/>
        <v>0</v>
      </c>
      <c r="AX224" s="46">
        <f t="shared" si="1050"/>
        <v>1.4400000000023283</v>
      </c>
      <c r="AY224" s="46">
        <f t="shared" si="1051"/>
        <v>0</v>
      </c>
      <c r="AZ224" s="46">
        <f t="shared" si="1052"/>
        <v>1.4400000000023283</v>
      </c>
      <c r="BA224" s="46">
        <f t="shared" si="1053"/>
        <v>1.4400000000023283</v>
      </c>
      <c r="BB224" s="47"/>
      <c r="BC224" s="48"/>
      <c r="BD224" s="46"/>
      <c r="BE224" s="46"/>
      <c r="BF224" s="46"/>
      <c r="BG224" s="46"/>
      <c r="BH224" s="46"/>
      <c r="BI224" s="46"/>
    </row>
    <row r="225" spans="1:61" ht="18" customHeight="1">
      <c r="A225" s="49">
        <v>2022</v>
      </c>
      <c r="B225" s="49">
        <v>8324</v>
      </c>
      <c r="C225" s="49">
        <v>2</v>
      </c>
      <c r="D225" s="49">
        <v>4</v>
      </c>
      <c r="E225" s="49">
        <v>3</v>
      </c>
      <c r="F225" s="49">
        <v>5000</v>
      </c>
      <c r="G225" s="49"/>
      <c r="H225" s="49"/>
      <c r="I225" s="50" t="s">
        <v>7</v>
      </c>
      <c r="J225" s="51" t="s">
        <v>30</v>
      </c>
      <c r="L225" s="52">
        <v>0</v>
      </c>
      <c r="M225" s="52">
        <v>0</v>
      </c>
      <c r="N225" s="52">
        <v>0</v>
      </c>
      <c r="O225" s="52">
        <f>+O226</f>
        <v>250000</v>
      </c>
      <c r="P225" s="52">
        <f t="shared" si="1379"/>
        <v>0</v>
      </c>
      <c r="Q225" s="52">
        <f t="shared" si="1379"/>
        <v>250000</v>
      </c>
      <c r="R225" s="52">
        <f t="shared" si="1379"/>
        <v>250000</v>
      </c>
      <c r="S225" s="52">
        <v>0</v>
      </c>
      <c r="T225" s="52">
        <v>0</v>
      </c>
      <c r="U225" s="52">
        <f t="shared" si="1035"/>
        <v>0</v>
      </c>
      <c r="V225" s="52">
        <f>+V226</f>
        <v>249998.56</v>
      </c>
      <c r="W225" s="52">
        <v>0</v>
      </c>
      <c r="X225" s="52">
        <f t="shared" si="1036"/>
        <v>249998.56</v>
      </c>
      <c r="Y225" s="52">
        <f t="shared" si="1037"/>
        <v>249998.56</v>
      </c>
      <c r="Z225" s="52">
        <v>0</v>
      </c>
      <c r="AA225" s="52">
        <v>0</v>
      </c>
      <c r="AB225" s="52">
        <f t="shared" si="1038"/>
        <v>0</v>
      </c>
      <c r="AC225" s="52">
        <v>0</v>
      </c>
      <c r="AD225" s="52">
        <v>0</v>
      </c>
      <c r="AE225" s="52">
        <f t="shared" si="1039"/>
        <v>0</v>
      </c>
      <c r="AF225" s="52">
        <f t="shared" si="1040"/>
        <v>0</v>
      </c>
      <c r="AG225" s="52">
        <v>0</v>
      </c>
      <c r="AH225" s="52">
        <v>0</v>
      </c>
      <c r="AI225" s="52">
        <f t="shared" si="1041"/>
        <v>0</v>
      </c>
      <c r="AJ225" s="52">
        <v>0</v>
      </c>
      <c r="AK225" s="52">
        <v>0</v>
      </c>
      <c r="AL225" s="52">
        <f t="shared" si="1042"/>
        <v>0</v>
      </c>
      <c r="AM225" s="52">
        <f t="shared" si="1043"/>
        <v>0</v>
      </c>
      <c r="AN225" s="52">
        <v>0</v>
      </c>
      <c r="AO225" s="52">
        <v>0</v>
      </c>
      <c r="AP225" s="52">
        <f t="shared" si="1044"/>
        <v>0</v>
      </c>
      <c r="AQ225" s="52">
        <v>0</v>
      </c>
      <c r="AR225" s="52">
        <v>0</v>
      </c>
      <c r="AS225" s="52">
        <f t="shared" si="1045"/>
        <v>0</v>
      </c>
      <c r="AT225" s="52">
        <f t="shared" si="1046"/>
        <v>0</v>
      </c>
      <c r="AU225" s="52">
        <f t="shared" si="1047"/>
        <v>0</v>
      </c>
      <c r="AV225" s="52">
        <f t="shared" si="1048"/>
        <v>0</v>
      </c>
      <c r="AW225" s="52">
        <f t="shared" si="1049"/>
        <v>0</v>
      </c>
      <c r="AX225" s="52">
        <f t="shared" si="1050"/>
        <v>1.4400000000023283</v>
      </c>
      <c r="AY225" s="52">
        <f t="shared" si="1051"/>
        <v>0</v>
      </c>
      <c r="AZ225" s="52">
        <f t="shared" si="1052"/>
        <v>1.4400000000023283</v>
      </c>
      <c r="BA225" s="52">
        <f t="shared" si="1053"/>
        <v>1.4400000000023283</v>
      </c>
      <c r="BB225" s="53"/>
      <c r="BC225" s="54"/>
      <c r="BD225" s="52"/>
      <c r="BE225" s="52"/>
      <c r="BF225" s="52"/>
      <c r="BG225" s="52"/>
      <c r="BH225" s="52"/>
      <c r="BI225" s="52"/>
    </row>
    <row r="226" spans="1:61" ht="28.5" customHeight="1">
      <c r="A226" s="55">
        <v>2022</v>
      </c>
      <c r="B226" s="55">
        <v>8324</v>
      </c>
      <c r="C226" s="55">
        <v>2</v>
      </c>
      <c r="D226" s="55">
        <v>4</v>
      </c>
      <c r="E226" s="55">
        <v>3</v>
      </c>
      <c r="F226" s="55">
        <v>5000</v>
      </c>
      <c r="G226" s="55">
        <v>5100</v>
      </c>
      <c r="H226" s="55"/>
      <c r="I226" s="56" t="s">
        <v>7</v>
      </c>
      <c r="J226" s="57" t="s">
        <v>31</v>
      </c>
      <c r="L226" s="58">
        <v>0</v>
      </c>
      <c r="M226" s="58">
        <v>0</v>
      </c>
      <c r="N226" s="58">
        <v>0</v>
      </c>
      <c r="O226" s="58">
        <v>250000</v>
      </c>
      <c r="P226" s="58">
        <v>0</v>
      </c>
      <c r="Q226" s="58">
        <v>250000</v>
      </c>
      <c r="R226" s="58">
        <v>250000</v>
      </c>
      <c r="S226" s="58">
        <v>0</v>
      </c>
      <c r="T226" s="58">
        <v>0</v>
      </c>
      <c r="U226" s="58">
        <f t="shared" si="1035"/>
        <v>0</v>
      </c>
      <c r="V226" s="58">
        <f>+V227</f>
        <v>249998.56</v>
      </c>
      <c r="W226" s="58">
        <v>0</v>
      </c>
      <c r="X226" s="58">
        <f t="shared" si="1036"/>
        <v>249998.56</v>
      </c>
      <c r="Y226" s="58">
        <f t="shared" si="1037"/>
        <v>249998.56</v>
      </c>
      <c r="Z226" s="58">
        <v>0</v>
      </c>
      <c r="AA226" s="58">
        <v>0</v>
      </c>
      <c r="AB226" s="58">
        <f t="shared" si="1038"/>
        <v>0</v>
      </c>
      <c r="AC226" s="58">
        <v>0</v>
      </c>
      <c r="AD226" s="58">
        <v>0</v>
      </c>
      <c r="AE226" s="58">
        <f t="shared" si="1039"/>
        <v>0</v>
      </c>
      <c r="AF226" s="58">
        <f t="shared" si="1040"/>
        <v>0</v>
      </c>
      <c r="AG226" s="58">
        <v>0</v>
      </c>
      <c r="AH226" s="58">
        <v>0</v>
      </c>
      <c r="AI226" s="58">
        <f t="shared" si="1041"/>
        <v>0</v>
      </c>
      <c r="AJ226" s="58">
        <v>0</v>
      </c>
      <c r="AK226" s="58">
        <v>0</v>
      </c>
      <c r="AL226" s="58">
        <f t="shared" si="1042"/>
        <v>0</v>
      </c>
      <c r="AM226" s="58">
        <f t="shared" si="1043"/>
        <v>0</v>
      </c>
      <c r="AN226" s="58">
        <v>0</v>
      </c>
      <c r="AO226" s="58">
        <v>0</v>
      </c>
      <c r="AP226" s="58">
        <f t="shared" si="1044"/>
        <v>0</v>
      </c>
      <c r="AQ226" s="58">
        <v>0</v>
      </c>
      <c r="AR226" s="58">
        <v>0</v>
      </c>
      <c r="AS226" s="58">
        <f t="shared" si="1045"/>
        <v>0</v>
      </c>
      <c r="AT226" s="58">
        <f t="shared" si="1046"/>
        <v>0</v>
      </c>
      <c r="AU226" s="58">
        <f t="shared" si="1047"/>
        <v>0</v>
      </c>
      <c r="AV226" s="58">
        <f t="shared" si="1048"/>
        <v>0</v>
      </c>
      <c r="AW226" s="58">
        <f t="shared" si="1049"/>
        <v>0</v>
      </c>
      <c r="AX226" s="58">
        <f t="shared" si="1050"/>
        <v>1.4400000000023283</v>
      </c>
      <c r="AY226" s="58">
        <f t="shared" si="1051"/>
        <v>0</v>
      </c>
      <c r="AZ226" s="58">
        <f t="shared" si="1052"/>
        <v>1.4400000000023283</v>
      </c>
      <c r="BA226" s="58">
        <f t="shared" si="1053"/>
        <v>1.4400000000023283</v>
      </c>
      <c r="BB226" s="59"/>
      <c r="BC226" s="60"/>
      <c r="BD226" s="58"/>
      <c r="BE226" s="58"/>
      <c r="BF226" s="58"/>
      <c r="BG226" s="58"/>
      <c r="BH226" s="58"/>
      <c r="BI226" s="58"/>
    </row>
    <row r="227" spans="1:61" ht="28.5" customHeight="1">
      <c r="A227" s="61">
        <v>2022</v>
      </c>
      <c r="B227" s="61">
        <v>8324</v>
      </c>
      <c r="C227" s="61">
        <v>2</v>
      </c>
      <c r="D227" s="61">
        <v>4</v>
      </c>
      <c r="E227" s="61">
        <v>3</v>
      </c>
      <c r="F227" s="61">
        <v>5000</v>
      </c>
      <c r="G227" s="61">
        <v>5100</v>
      </c>
      <c r="H227" s="61">
        <v>515</v>
      </c>
      <c r="I227" s="62" t="s">
        <v>7</v>
      </c>
      <c r="J227" s="63" t="s">
        <v>33</v>
      </c>
      <c r="L227" s="64">
        <v>0</v>
      </c>
      <c r="M227" s="64">
        <v>0</v>
      </c>
      <c r="N227" s="64">
        <v>0</v>
      </c>
      <c r="O227" s="64">
        <v>250000</v>
      </c>
      <c r="P227" s="64">
        <v>0</v>
      </c>
      <c r="Q227" s="64">
        <v>250000</v>
      </c>
      <c r="R227" s="64">
        <v>250000</v>
      </c>
      <c r="S227" s="64">
        <v>0</v>
      </c>
      <c r="T227" s="64">
        <v>0</v>
      </c>
      <c r="U227" s="64">
        <f t="shared" si="1035"/>
        <v>0</v>
      </c>
      <c r="V227" s="64">
        <f>+V228</f>
        <v>249998.56</v>
      </c>
      <c r="W227" s="64">
        <v>0</v>
      </c>
      <c r="X227" s="64">
        <f t="shared" si="1036"/>
        <v>249998.56</v>
      </c>
      <c r="Y227" s="64">
        <f t="shared" si="1037"/>
        <v>249998.56</v>
      </c>
      <c r="Z227" s="64">
        <v>0</v>
      </c>
      <c r="AA227" s="64">
        <v>0</v>
      </c>
      <c r="AB227" s="64">
        <f t="shared" si="1038"/>
        <v>0</v>
      </c>
      <c r="AC227" s="64">
        <v>0</v>
      </c>
      <c r="AD227" s="64">
        <v>0</v>
      </c>
      <c r="AE227" s="64">
        <f t="shared" si="1039"/>
        <v>0</v>
      </c>
      <c r="AF227" s="64">
        <f t="shared" si="1040"/>
        <v>0</v>
      </c>
      <c r="AG227" s="64">
        <v>0</v>
      </c>
      <c r="AH227" s="64">
        <v>0</v>
      </c>
      <c r="AI227" s="64">
        <f t="shared" si="1041"/>
        <v>0</v>
      </c>
      <c r="AJ227" s="64">
        <v>0</v>
      </c>
      <c r="AK227" s="64">
        <v>0</v>
      </c>
      <c r="AL227" s="64">
        <f t="shared" si="1042"/>
        <v>0</v>
      </c>
      <c r="AM227" s="64">
        <f t="shared" si="1043"/>
        <v>0</v>
      </c>
      <c r="AN227" s="64">
        <v>0</v>
      </c>
      <c r="AO227" s="64">
        <v>0</v>
      </c>
      <c r="AP227" s="64">
        <f t="shared" si="1044"/>
        <v>0</v>
      </c>
      <c r="AQ227" s="64">
        <v>0</v>
      </c>
      <c r="AR227" s="64">
        <v>0</v>
      </c>
      <c r="AS227" s="64">
        <f t="shared" si="1045"/>
        <v>0</v>
      </c>
      <c r="AT227" s="64">
        <f t="shared" si="1046"/>
        <v>0</v>
      </c>
      <c r="AU227" s="64">
        <f t="shared" si="1047"/>
        <v>0</v>
      </c>
      <c r="AV227" s="64">
        <f t="shared" si="1048"/>
        <v>0</v>
      </c>
      <c r="AW227" s="64">
        <f t="shared" si="1049"/>
        <v>0</v>
      </c>
      <c r="AX227" s="64">
        <f t="shared" si="1050"/>
        <v>1.4400000000023283</v>
      </c>
      <c r="AY227" s="64">
        <f t="shared" si="1051"/>
        <v>0</v>
      </c>
      <c r="AZ227" s="64">
        <f t="shared" si="1052"/>
        <v>1.4400000000023283</v>
      </c>
      <c r="BA227" s="64">
        <f t="shared" si="1053"/>
        <v>1.4400000000023283</v>
      </c>
      <c r="BB227" s="65"/>
      <c r="BC227" s="66"/>
      <c r="BD227" s="64"/>
      <c r="BE227" s="64"/>
      <c r="BF227" s="64"/>
      <c r="BG227" s="64"/>
      <c r="BH227" s="64"/>
      <c r="BI227" s="64"/>
    </row>
    <row r="228" spans="1:61" ht="26.1" customHeight="1">
      <c r="A228" s="67">
        <v>2022</v>
      </c>
      <c r="B228" s="67">
        <v>8324</v>
      </c>
      <c r="C228" s="67">
        <v>2</v>
      </c>
      <c r="D228" s="67">
        <v>4</v>
      </c>
      <c r="E228" s="67">
        <v>3</v>
      </c>
      <c r="F228" s="67">
        <v>5000</v>
      </c>
      <c r="G228" s="67">
        <v>5100</v>
      </c>
      <c r="H228" s="67">
        <v>515</v>
      </c>
      <c r="I228" s="68" t="s">
        <v>116</v>
      </c>
      <c r="J228" s="69" t="s">
        <v>33</v>
      </c>
      <c r="L228" s="70">
        <v>0</v>
      </c>
      <c r="M228" s="70">
        <v>0</v>
      </c>
      <c r="N228" s="71">
        <v>0</v>
      </c>
      <c r="O228" s="70">
        <v>250000</v>
      </c>
      <c r="P228" s="70">
        <v>0</v>
      </c>
      <c r="Q228" s="71">
        <v>250000</v>
      </c>
      <c r="R228" s="71">
        <v>250000</v>
      </c>
      <c r="S228" s="70">
        <v>0</v>
      </c>
      <c r="T228" s="70">
        <v>0</v>
      </c>
      <c r="U228" s="70">
        <f t="shared" si="1035"/>
        <v>0</v>
      </c>
      <c r="V228" s="70">
        <v>249998.56</v>
      </c>
      <c r="W228" s="70">
        <v>0</v>
      </c>
      <c r="X228" s="70">
        <f t="shared" si="1036"/>
        <v>249998.56</v>
      </c>
      <c r="Y228" s="70">
        <f t="shared" si="1037"/>
        <v>249998.56</v>
      </c>
      <c r="Z228" s="70">
        <v>0</v>
      </c>
      <c r="AA228" s="70">
        <v>0</v>
      </c>
      <c r="AB228" s="70">
        <f t="shared" si="1038"/>
        <v>0</v>
      </c>
      <c r="AC228" s="70">
        <v>0</v>
      </c>
      <c r="AD228" s="70">
        <v>0</v>
      </c>
      <c r="AE228" s="70">
        <f t="shared" si="1039"/>
        <v>0</v>
      </c>
      <c r="AF228" s="70">
        <f t="shared" si="1040"/>
        <v>0</v>
      </c>
      <c r="AG228" s="70">
        <v>0</v>
      </c>
      <c r="AH228" s="70">
        <v>0</v>
      </c>
      <c r="AI228" s="70">
        <f t="shared" si="1041"/>
        <v>0</v>
      </c>
      <c r="AJ228" s="70">
        <v>0</v>
      </c>
      <c r="AK228" s="70">
        <v>0</v>
      </c>
      <c r="AL228" s="70">
        <f t="shared" si="1042"/>
        <v>0</v>
      </c>
      <c r="AM228" s="70">
        <f t="shared" si="1043"/>
        <v>0</v>
      </c>
      <c r="AN228" s="70">
        <v>0</v>
      </c>
      <c r="AO228" s="70">
        <v>0</v>
      </c>
      <c r="AP228" s="70">
        <f t="shared" si="1044"/>
        <v>0</v>
      </c>
      <c r="AQ228" s="70">
        <v>0</v>
      </c>
      <c r="AR228" s="70">
        <v>0</v>
      </c>
      <c r="AS228" s="70">
        <f t="shared" si="1045"/>
        <v>0</v>
      </c>
      <c r="AT228" s="70">
        <f t="shared" si="1046"/>
        <v>0</v>
      </c>
      <c r="AU228" s="70">
        <f t="shared" si="1047"/>
        <v>0</v>
      </c>
      <c r="AV228" s="70">
        <f t="shared" si="1048"/>
        <v>0</v>
      </c>
      <c r="AW228" s="70">
        <f t="shared" si="1049"/>
        <v>0</v>
      </c>
      <c r="AX228" s="70">
        <f t="shared" si="1050"/>
        <v>1.4400000000023283</v>
      </c>
      <c r="AY228" s="70">
        <f t="shared" si="1051"/>
        <v>0</v>
      </c>
      <c r="AZ228" s="70">
        <f t="shared" si="1052"/>
        <v>1.4400000000023283</v>
      </c>
      <c r="BA228" s="70">
        <f t="shared" si="1053"/>
        <v>1.4400000000023283</v>
      </c>
      <c r="BB228" s="72">
        <v>14</v>
      </c>
      <c r="BC228" s="73"/>
      <c r="BD228" s="72">
        <v>14</v>
      </c>
      <c r="BE228" s="70"/>
      <c r="BF228" s="70"/>
      <c r="BG228" s="70"/>
      <c r="BH228" s="72">
        <f>+BB228-BD228-BF228</f>
        <v>0</v>
      </c>
      <c r="BI228" s="72">
        <f>+BC228-BE228-BG228</f>
        <v>0</v>
      </c>
    </row>
    <row r="229" spans="1:61" ht="48" customHeight="1">
      <c r="A229" s="29">
        <v>2022</v>
      </c>
      <c r="B229" s="29">
        <v>8324</v>
      </c>
      <c r="C229" s="29">
        <v>3</v>
      </c>
      <c r="D229" s="29" t="s">
        <v>1</v>
      </c>
      <c r="E229" s="29"/>
      <c r="F229" s="29"/>
      <c r="G229" s="29"/>
      <c r="H229" s="30"/>
      <c r="I229" s="31" t="s">
        <v>7</v>
      </c>
      <c r="J229" s="32" t="s">
        <v>123</v>
      </c>
      <c r="L229" s="33">
        <f>+L230</f>
        <v>38539461.5</v>
      </c>
      <c r="M229" s="33">
        <f t="shared" ref="M229:BA229" si="1380">+M230</f>
        <v>0</v>
      </c>
      <c r="N229" s="33">
        <f t="shared" si="1380"/>
        <v>38539461.5</v>
      </c>
      <c r="O229" s="33">
        <f t="shared" si="1380"/>
        <v>300000</v>
      </c>
      <c r="P229" s="33">
        <f t="shared" si="1380"/>
        <v>0</v>
      </c>
      <c r="Q229" s="33">
        <f t="shared" si="1380"/>
        <v>300000</v>
      </c>
      <c r="R229" s="33">
        <f t="shared" si="1380"/>
        <v>38839461.5</v>
      </c>
      <c r="S229" s="33">
        <f t="shared" si="1380"/>
        <v>36107944.139999993</v>
      </c>
      <c r="T229" s="33">
        <f t="shared" si="1380"/>
        <v>0</v>
      </c>
      <c r="U229" s="33">
        <f t="shared" si="1380"/>
        <v>36107944.139999993</v>
      </c>
      <c r="V229" s="33">
        <f t="shared" si="1380"/>
        <v>299860</v>
      </c>
      <c r="W229" s="33">
        <f t="shared" si="1380"/>
        <v>0</v>
      </c>
      <c r="X229" s="33">
        <f t="shared" si="1380"/>
        <v>299860</v>
      </c>
      <c r="Y229" s="33">
        <f t="shared" si="1380"/>
        <v>36407804.139999993</v>
      </c>
      <c r="Z229" s="33">
        <f t="shared" si="1380"/>
        <v>2358377.79</v>
      </c>
      <c r="AA229" s="33">
        <f t="shared" si="1380"/>
        <v>0</v>
      </c>
      <c r="AB229" s="33">
        <f t="shared" si="1380"/>
        <v>2358377.79</v>
      </c>
      <c r="AC229" s="33">
        <f t="shared" si="1380"/>
        <v>0</v>
      </c>
      <c r="AD229" s="33">
        <f t="shared" si="1380"/>
        <v>0</v>
      </c>
      <c r="AE229" s="33">
        <f t="shared" si="1380"/>
        <v>0</v>
      </c>
      <c r="AF229" s="33">
        <f t="shared" si="1380"/>
        <v>2358377.79</v>
      </c>
      <c r="AG229" s="33">
        <f t="shared" si="1380"/>
        <v>0</v>
      </c>
      <c r="AH229" s="33">
        <f t="shared" si="1380"/>
        <v>0</v>
      </c>
      <c r="AI229" s="33">
        <f t="shared" si="1380"/>
        <v>0</v>
      </c>
      <c r="AJ229" s="33">
        <f t="shared" si="1380"/>
        <v>0</v>
      </c>
      <c r="AK229" s="33">
        <f t="shared" si="1380"/>
        <v>0</v>
      </c>
      <c r="AL229" s="33">
        <f t="shared" si="1380"/>
        <v>0</v>
      </c>
      <c r="AM229" s="33">
        <f t="shared" si="1380"/>
        <v>0</v>
      </c>
      <c r="AN229" s="33">
        <f t="shared" si="1380"/>
        <v>0</v>
      </c>
      <c r="AO229" s="33">
        <f t="shared" si="1380"/>
        <v>0</v>
      </c>
      <c r="AP229" s="33">
        <f t="shared" si="1380"/>
        <v>0</v>
      </c>
      <c r="AQ229" s="33">
        <f t="shared" si="1380"/>
        <v>0</v>
      </c>
      <c r="AR229" s="33">
        <f t="shared" si="1380"/>
        <v>0</v>
      </c>
      <c r="AS229" s="33">
        <f t="shared" si="1380"/>
        <v>0</v>
      </c>
      <c r="AT229" s="33">
        <f t="shared" si="1380"/>
        <v>0</v>
      </c>
      <c r="AU229" s="33">
        <f t="shared" si="1380"/>
        <v>73139.570000002946</v>
      </c>
      <c r="AV229" s="33">
        <f t="shared" si="1380"/>
        <v>0</v>
      </c>
      <c r="AW229" s="33">
        <f t="shared" si="1380"/>
        <v>73139.570000002946</v>
      </c>
      <c r="AX229" s="33">
        <f t="shared" si="1380"/>
        <v>140</v>
      </c>
      <c r="AY229" s="33">
        <f t="shared" si="1380"/>
        <v>0</v>
      </c>
      <c r="AZ229" s="33">
        <f t="shared" si="1380"/>
        <v>140</v>
      </c>
      <c r="BA229" s="33">
        <f t="shared" si="1380"/>
        <v>73279.570000002946</v>
      </c>
      <c r="BB229" s="34"/>
      <c r="BC229" s="35"/>
      <c r="BD229" s="33"/>
      <c r="BE229" s="33"/>
      <c r="BF229" s="33"/>
      <c r="BG229" s="33"/>
      <c r="BH229" s="33"/>
      <c r="BI229" s="33"/>
    </row>
    <row r="230" spans="1:61" ht="26.1" customHeight="1">
      <c r="A230" s="36">
        <v>2022</v>
      </c>
      <c r="B230" s="36">
        <v>8324</v>
      </c>
      <c r="C230" s="36">
        <v>3</v>
      </c>
      <c r="D230" s="36">
        <v>5</v>
      </c>
      <c r="E230" s="36"/>
      <c r="F230" s="36"/>
      <c r="G230" s="36"/>
      <c r="H230" s="36"/>
      <c r="I230" s="37" t="s">
        <v>7</v>
      </c>
      <c r="J230" s="38" t="s">
        <v>74</v>
      </c>
      <c r="L230" s="39">
        <f t="shared" ref="L230:BA230" si="1381">+L231+L248</f>
        <v>38539461.5</v>
      </c>
      <c r="M230" s="39">
        <f t="shared" si="1381"/>
        <v>0</v>
      </c>
      <c r="N230" s="39">
        <f t="shared" si="1381"/>
        <v>38539461.5</v>
      </c>
      <c r="O230" s="39">
        <f t="shared" si="1381"/>
        <v>300000</v>
      </c>
      <c r="P230" s="39">
        <f t="shared" si="1381"/>
        <v>0</v>
      </c>
      <c r="Q230" s="39">
        <f t="shared" si="1381"/>
        <v>300000</v>
      </c>
      <c r="R230" s="39">
        <f t="shared" si="1381"/>
        <v>38839461.5</v>
      </c>
      <c r="S230" s="39">
        <f t="shared" si="1381"/>
        <v>36107944.139999993</v>
      </c>
      <c r="T230" s="39">
        <f t="shared" si="1381"/>
        <v>0</v>
      </c>
      <c r="U230" s="39">
        <f t="shared" si="1381"/>
        <v>36107944.139999993</v>
      </c>
      <c r="V230" s="39">
        <f t="shared" si="1381"/>
        <v>299860</v>
      </c>
      <c r="W230" s="39">
        <f t="shared" si="1381"/>
        <v>0</v>
      </c>
      <c r="X230" s="39">
        <f t="shared" si="1381"/>
        <v>299860</v>
      </c>
      <c r="Y230" s="39">
        <f t="shared" si="1381"/>
        <v>36407804.139999993</v>
      </c>
      <c r="Z230" s="39">
        <f t="shared" si="1381"/>
        <v>2358377.79</v>
      </c>
      <c r="AA230" s="39">
        <f t="shared" si="1381"/>
        <v>0</v>
      </c>
      <c r="AB230" s="39">
        <f t="shared" si="1381"/>
        <v>2358377.79</v>
      </c>
      <c r="AC230" s="39">
        <f t="shared" si="1381"/>
        <v>0</v>
      </c>
      <c r="AD230" s="39">
        <f t="shared" si="1381"/>
        <v>0</v>
      </c>
      <c r="AE230" s="39">
        <f t="shared" si="1381"/>
        <v>0</v>
      </c>
      <c r="AF230" s="39">
        <f t="shared" si="1381"/>
        <v>2358377.79</v>
      </c>
      <c r="AG230" s="39">
        <f t="shared" si="1381"/>
        <v>0</v>
      </c>
      <c r="AH230" s="39">
        <f t="shared" si="1381"/>
        <v>0</v>
      </c>
      <c r="AI230" s="39">
        <f t="shared" si="1381"/>
        <v>0</v>
      </c>
      <c r="AJ230" s="39">
        <f t="shared" si="1381"/>
        <v>0</v>
      </c>
      <c r="AK230" s="39">
        <f t="shared" si="1381"/>
        <v>0</v>
      </c>
      <c r="AL230" s="39">
        <f t="shared" si="1381"/>
        <v>0</v>
      </c>
      <c r="AM230" s="39">
        <f t="shared" si="1381"/>
        <v>0</v>
      </c>
      <c r="AN230" s="39">
        <f t="shared" si="1381"/>
        <v>0</v>
      </c>
      <c r="AO230" s="39">
        <f t="shared" si="1381"/>
        <v>0</v>
      </c>
      <c r="AP230" s="39">
        <f t="shared" si="1381"/>
        <v>0</v>
      </c>
      <c r="AQ230" s="39">
        <f t="shared" si="1381"/>
        <v>0</v>
      </c>
      <c r="AR230" s="39">
        <f t="shared" si="1381"/>
        <v>0</v>
      </c>
      <c r="AS230" s="39">
        <f t="shared" si="1381"/>
        <v>0</v>
      </c>
      <c r="AT230" s="39">
        <f t="shared" si="1381"/>
        <v>0</v>
      </c>
      <c r="AU230" s="39">
        <f t="shared" si="1381"/>
        <v>73139.570000002946</v>
      </c>
      <c r="AV230" s="39">
        <f t="shared" si="1381"/>
        <v>0</v>
      </c>
      <c r="AW230" s="39">
        <f t="shared" si="1381"/>
        <v>73139.570000002946</v>
      </c>
      <c r="AX230" s="39">
        <f t="shared" si="1381"/>
        <v>140</v>
      </c>
      <c r="AY230" s="39">
        <f t="shared" si="1381"/>
        <v>0</v>
      </c>
      <c r="AZ230" s="39">
        <f t="shared" si="1381"/>
        <v>140</v>
      </c>
      <c r="BA230" s="39">
        <f t="shared" si="1381"/>
        <v>73279.570000002946</v>
      </c>
      <c r="BB230" s="40"/>
      <c r="BC230" s="41"/>
      <c r="BD230" s="39"/>
      <c r="BE230" s="39"/>
      <c r="BF230" s="39"/>
      <c r="BG230" s="39"/>
      <c r="BH230" s="39"/>
      <c r="BI230" s="39"/>
    </row>
    <row r="231" spans="1:61" ht="26.1" customHeight="1">
      <c r="A231" s="42">
        <v>2022</v>
      </c>
      <c r="B231" s="42">
        <v>8324</v>
      </c>
      <c r="C231" s="42">
        <v>3</v>
      </c>
      <c r="D231" s="42">
        <v>5</v>
      </c>
      <c r="E231" s="42">
        <v>1</v>
      </c>
      <c r="F231" s="42"/>
      <c r="G231" s="42"/>
      <c r="H231" s="42"/>
      <c r="I231" s="44" t="s">
        <v>7</v>
      </c>
      <c r="J231" s="45" t="s">
        <v>75</v>
      </c>
      <c r="L231" s="46">
        <f>+L232+L244</f>
        <v>37249461.5</v>
      </c>
      <c r="M231" s="46">
        <f t="shared" ref="M231:BA231" si="1382">+M232+M244</f>
        <v>0</v>
      </c>
      <c r="N231" s="46">
        <f t="shared" si="1382"/>
        <v>37249461.5</v>
      </c>
      <c r="O231" s="46">
        <f t="shared" si="1382"/>
        <v>0</v>
      </c>
      <c r="P231" s="46">
        <f t="shared" si="1382"/>
        <v>0</v>
      </c>
      <c r="Q231" s="46">
        <f t="shared" si="1382"/>
        <v>0</v>
      </c>
      <c r="R231" s="46">
        <f t="shared" si="1382"/>
        <v>37249461.5</v>
      </c>
      <c r="S231" s="46">
        <f t="shared" si="1382"/>
        <v>35505025.309999995</v>
      </c>
      <c r="T231" s="46">
        <f t="shared" si="1382"/>
        <v>0</v>
      </c>
      <c r="U231" s="46">
        <f t="shared" si="1382"/>
        <v>35505025.309999995</v>
      </c>
      <c r="V231" s="46">
        <f t="shared" si="1382"/>
        <v>0</v>
      </c>
      <c r="W231" s="46">
        <f t="shared" si="1382"/>
        <v>0</v>
      </c>
      <c r="X231" s="46">
        <f t="shared" si="1382"/>
        <v>0</v>
      </c>
      <c r="Y231" s="46">
        <f t="shared" si="1382"/>
        <v>35505025.309999995</v>
      </c>
      <c r="Z231" s="46">
        <f t="shared" si="1382"/>
        <v>1704628.69</v>
      </c>
      <c r="AA231" s="46">
        <f t="shared" si="1382"/>
        <v>0</v>
      </c>
      <c r="AB231" s="46">
        <f t="shared" si="1382"/>
        <v>1704628.69</v>
      </c>
      <c r="AC231" s="46">
        <f t="shared" si="1382"/>
        <v>0</v>
      </c>
      <c r="AD231" s="46">
        <f t="shared" si="1382"/>
        <v>0</v>
      </c>
      <c r="AE231" s="46">
        <f t="shared" si="1382"/>
        <v>0</v>
      </c>
      <c r="AF231" s="46">
        <f t="shared" si="1382"/>
        <v>1704628.69</v>
      </c>
      <c r="AG231" s="46">
        <f t="shared" si="1382"/>
        <v>0</v>
      </c>
      <c r="AH231" s="46">
        <f t="shared" si="1382"/>
        <v>0</v>
      </c>
      <c r="AI231" s="46">
        <f t="shared" si="1382"/>
        <v>0</v>
      </c>
      <c r="AJ231" s="46">
        <f t="shared" si="1382"/>
        <v>0</v>
      </c>
      <c r="AK231" s="46">
        <f t="shared" si="1382"/>
        <v>0</v>
      </c>
      <c r="AL231" s="46">
        <f t="shared" si="1382"/>
        <v>0</v>
      </c>
      <c r="AM231" s="46">
        <f t="shared" si="1382"/>
        <v>0</v>
      </c>
      <c r="AN231" s="46">
        <f t="shared" si="1382"/>
        <v>0</v>
      </c>
      <c r="AO231" s="46">
        <f t="shared" si="1382"/>
        <v>0</v>
      </c>
      <c r="AP231" s="46">
        <f t="shared" si="1382"/>
        <v>0</v>
      </c>
      <c r="AQ231" s="46">
        <f t="shared" si="1382"/>
        <v>0</v>
      </c>
      <c r="AR231" s="46">
        <f t="shared" si="1382"/>
        <v>0</v>
      </c>
      <c r="AS231" s="46">
        <f t="shared" si="1382"/>
        <v>0</v>
      </c>
      <c r="AT231" s="46">
        <f t="shared" si="1382"/>
        <v>0</v>
      </c>
      <c r="AU231" s="46">
        <f t="shared" si="1382"/>
        <v>39807.500000002969</v>
      </c>
      <c r="AV231" s="46">
        <f t="shared" si="1382"/>
        <v>0</v>
      </c>
      <c r="AW231" s="46">
        <f t="shared" si="1382"/>
        <v>39807.500000002969</v>
      </c>
      <c r="AX231" s="46">
        <f t="shared" si="1382"/>
        <v>0</v>
      </c>
      <c r="AY231" s="46">
        <f t="shared" si="1382"/>
        <v>0</v>
      </c>
      <c r="AZ231" s="46">
        <f t="shared" si="1382"/>
        <v>0</v>
      </c>
      <c r="BA231" s="46">
        <f t="shared" si="1382"/>
        <v>39807.500000002969</v>
      </c>
      <c r="BB231" s="47"/>
      <c r="BC231" s="48"/>
      <c r="BD231" s="46"/>
      <c r="BE231" s="46"/>
      <c r="BF231" s="46"/>
      <c r="BG231" s="46"/>
      <c r="BH231" s="46"/>
      <c r="BI231" s="46"/>
    </row>
    <row r="232" spans="1:61" ht="26.1" customHeight="1">
      <c r="A232" s="49">
        <v>2022</v>
      </c>
      <c r="B232" s="49">
        <v>8324</v>
      </c>
      <c r="C232" s="49">
        <v>3</v>
      </c>
      <c r="D232" s="49">
        <v>5</v>
      </c>
      <c r="E232" s="49">
        <v>1</v>
      </c>
      <c r="F232" s="49">
        <v>5000</v>
      </c>
      <c r="G232" s="49"/>
      <c r="H232" s="49"/>
      <c r="I232" s="50" t="s">
        <v>7</v>
      </c>
      <c r="J232" s="51" t="s">
        <v>30</v>
      </c>
      <c r="L232" s="52">
        <f>+L233+L241+L238</f>
        <v>37249461.5</v>
      </c>
      <c r="M232" s="52">
        <f t="shared" ref="M232:BA232" si="1383">+M233+M241+M238</f>
        <v>0</v>
      </c>
      <c r="N232" s="52">
        <f t="shared" si="1383"/>
        <v>37249461.5</v>
      </c>
      <c r="O232" s="52">
        <f t="shared" si="1383"/>
        <v>0</v>
      </c>
      <c r="P232" s="52">
        <f t="shared" si="1383"/>
        <v>0</v>
      </c>
      <c r="Q232" s="52">
        <f t="shared" si="1383"/>
        <v>0</v>
      </c>
      <c r="R232" s="52">
        <f t="shared" si="1383"/>
        <v>37249461.5</v>
      </c>
      <c r="S232" s="52">
        <f t="shared" si="1383"/>
        <v>35505025.309999995</v>
      </c>
      <c r="T232" s="52">
        <f t="shared" si="1383"/>
        <v>0</v>
      </c>
      <c r="U232" s="52">
        <f t="shared" si="1383"/>
        <v>35505025.309999995</v>
      </c>
      <c r="V232" s="52">
        <f t="shared" si="1383"/>
        <v>0</v>
      </c>
      <c r="W232" s="52">
        <f t="shared" si="1383"/>
        <v>0</v>
      </c>
      <c r="X232" s="52">
        <f t="shared" si="1383"/>
        <v>0</v>
      </c>
      <c r="Y232" s="52">
        <f t="shared" si="1383"/>
        <v>35505025.309999995</v>
      </c>
      <c r="Z232" s="52">
        <f t="shared" si="1383"/>
        <v>1704628.69</v>
      </c>
      <c r="AA232" s="52">
        <f t="shared" si="1383"/>
        <v>0</v>
      </c>
      <c r="AB232" s="52">
        <f t="shared" si="1383"/>
        <v>1704628.69</v>
      </c>
      <c r="AC232" s="52">
        <f t="shared" si="1383"/>
        <v>0</v>
      </c>
      <c r="AD232" s="52">
        <f t="shared" si="1383"/>
        <v>0</v>
      </c>
      <c r="AE232" s="52">
        <f t="shared" si="1383"/>
        <v>0</v>
      </c>
      <c r="AF232" s="52">
        <f t="shared" si="1383"/>
        <v>1704628.69</v>
      </c>
      <c r="AG232" s="52">
        <f t="shared" si="1383"/>
        <v>0</v>
      </c>
      <c r="AH232" s="52">
        <f t="shared" si="1383"/>
        <v>0</v>
      </c>
      <c r="AI232" s="52">
        <f t="shared" si="1383"/>
        <v>0</v>
      </c>
      <c r="AJ232" s="52">
        <f t="shared" si="1383"/>
        <v>0</v>
      </c>
      <c r="AK232" s="52">
        <f t="shared" si="1383"/>
        <v>0</v>
      </c>
      <c r="AL232" s="52">
        <f t="shared" si="1383"/>
        <v>0</v>
      </c>
      <c r="AM232" s="52">
        <f t="shared" si="1383"/>
        <v>0</v>
      </c>
      <c r="AN232" s="52">
        <f t="shared" si="1383"/>
        <v>0</v>
      </c>
      <c r="AO232" s="52">
        <f t="shared" si="1383"/>
        <v>0</v>
      </c>
      <c r="AP232" s="52">
        <f t="shared" si="1383"/>
        <v>0</v>
      </c>
      <c r="AQ232" s="52">
        <f t="shared" si="1383"/>
        <v>0</v>
      </c>
      <c r="AR232" s="52">
        <f t="shared" si="1383"/>
        <v>0</v>
      </c>
      <c r="AS232" s="52">
        <f t="shared" si="1383"/>
        <v>0</v>
      </c>
      <c r="AT232" s="52">
        <f t="shared" si="1383"/>
        <v>0</v>
      </c>
      <c r="AU232" s="52">
        <f t="shared" si="1383"/>
        <v>39807.500000002969</v>
      </c>
      <c r="AV232" s="52">
        <f t="shared" si="1383"/>
        <v>0</v>
      </c>
      <c r="AW232" s="52">
        <f t="shared" si="1383"/>
        <v>39807.500000002969</v>
      </c>
      <c r="AX232" s="52">
        <f t="shared" si="1383"/>
        <v>0</v>
      </c>
      <c r="AY232" s="52">
        <f t="shared" si="1383"/>
        <v>0</v>
      </c>
      <c r="AZ232" s="52">
        <f t="shared" si="1383"/>
        <v>0</v>
      </c>
      <c r="BA232" s="52">
        <f t="shared" si="1383"/>
        <v>39807.500000002969</v>
      </c>
      <c r="BB232" s="53"/>
      <c r="BC232" s="54"/>
      <c r="BD232" s="52"/>
      <c r="BE232" s="52"/>
      <c r="BF232" s="52"/>
      <c r="BG232" s="52"/>
      <c r="BH232" s="52"/>
      <c r="BI232" s="52"/>
    </row>
    <row r="233" spans="1:61" ht="25.5" customHeight="1">
      <c r="A233" s="55">
        <v>2022</v>
      </c>
      <c r="B233" s="55">
        <v>8324</v>
      </c>
      <c r="C233" s="55">
        <v>3</v>
      </c>
      <c r="D233" s="55">
        <v>5</v>
      </c>
      <c r="E233" s="55">
        <v>1</v>
      </c>
      <c r="F233" s="55">
        <v>5000</v>
      </c>
      <c r="G233" s="55">
        <v>5100</v>
      </c>
      <c r="H233" s="55"/>
      <c r="I233" s="56" t="s">
        <v>7</v>
      </c>
      <c r="J233" s="57" t="s">
        <v>31</v>
      </c>
      <c r="L233" s="58">
        <f>+L234+L236</f>
        <v>1786066.5</v>
      </c>
      <c r="M233" s="58">
        <f t="shared" ref="M233:BA233" si="1384">+M234+M236</f>
        <v>0</v>
      </c>
      <c r="N233" s="58">
        <f t="shared" si="1384"/>
        <v>1786066.5</v>
      </c>
      <c r="O233" s="58">
        <f t="shared" si="1384"/>
        <v>0</v>
      </c>
      <c r="P233" s="58">
        <f t="shared" si="1384"/>
        <v>0</v>
      </c>
      <c r="Q233" s="58">
        <f t="shared" si="1384"/>
        <v>0</v>
      </c>
      <c r="R233" s="58">
        <f t="shared" si="1384"/>
        <v>1786066.5</v>
      </c>
      <c r="S233" s="58">
        <f t="shared" si="1384"/>
        <v>74643.009999999995</v>
      </c>
      <c r="T233" s="58">
        <f t="shared" si="1384"/>
        <v>0</v>
      </c>
      <c r="U233" s="58">
        <f t="shared" si="1384"/>
        <v>74643.009999999995</v>
      </c>
      <c r="V233" s="58">
        <f t="shared" si="1384"/>
        <v>0</v>
      </c>
      <c r="W233" s="58">
        <f t="shared" si="1384"/>
        <v>0</v>
      </c>
      <c r="X233" s="58">
        <f t="shared" si="1384"/>
        <v>0</v>
      </c>
      <c r="Y233" s="58">
        <f t="shared" si="1384"/>
        <v>74643.009999999995</v>
      </c>
      <c r="Z233" s="58">
        <f t="shared" si="1384"/>
        <v>1704628.69</v>
      </c>
      <c r="AA233" s="58">
        <f t="shared" si="1384"/>
        <v>0</v>
      </c>
      <c r="AB233" s="58">
        <f t="shared" si="1384"/>
        <v>1704628.69</v>
      </c>
      <c r="AC233" s="58">
        <f t="shared" si="1384"/>
        <v>0</v>
      </c>
      <c r="AD233" s="58">
        <f t="shared" si="1384"/>
        <v>0</v>
      </c>
      <c r="AE233" s="58">
        <f t="shared" si="1384"/>
        <v>0</v>
      </c>
      <c r="AF233" s="58">
        <f t="shared" si="1384"/>
        <v>1704628.69</v>
      </c>
      <c r="AG233" s="58">
        <f t="shared" si="1384"/>
        <v>0</v>
      </c>
      <c r="AH233" s="58">
        <f t="shared" si="1384"/>
        <v>0</v>
      </c>
      <c r="AI233" s="58">
        <f t="shared" si="1384"/>
        <v>0</v>
      </c>
      <c r="AJ233" s="58">
        <f t="shared" si="1384"/>
        <v>0</v>
      </c>
      <c r="AK233" s="58">
        <f t="shared" si="1384"/>
        <v>0</v>
      </c>
      <c r="AL233" s="58">
        <f t="shared" si="1384"/>
        <v>0</v>
      </c>
      <c r="AM233" s="58">
        <f t="shared" si="1384"/>
        <v>0</v>
      </c>
      <c r="AN233" s="58">
        <f t="shared" si="1384"/>
        <v>0</v>
      </c>
      <c r="AO233" s="58">
        <f t="shared" si="1384"/>
        <v>0</v>
      </c>
      <c r="AP233" s="58">
        <f t="shared" si="1384"/>
        <v>0</v>
      </c>
      <c r="AQ233" s="58">
        <f t="shared" si="1384"/>
        <v>0</v>
      </c>
      <c r="AR233" s="58">
        <f t="shared" si="1384"/>
        <v>0</v>
      </c>
      <c r="AS233" s="58">
        <f t="shared" si="1384"/>
        <v>0</v>
      </c>
      <c r="AT233" s="58">
        <f t="shared" si="1384"/>
        <v>0</v>
      </c>
      <c r="AU233" s="58">
        <f t="shared" si="1384"/>
        <v>6794.7999999999884</v>
      </c>
      <c r="AV233" s="58">
        <f t="shared" si="1384"/>
        <v>0</v>
      </c>
      <c r="AW233" s="58">
        <f t="shared" si="1384"/>
        <v>6794.7999999999884</v>
      </c>
      <c r="AX233" s="58">
        <f t="shared" si="1384"/>
        <v>0</v>
      </c>
      <c r="AY233" s="58">
        <f t="shared" si="1384"/>
        <v>0</v>
      </c>
      <c r="AZ233" s="58">
        <f t="shared" si="1384"/>
        <v>0</v>
      </c>
      <c r="BA233" s="58">
        <f t="shared" si="1384"/>
        <v>6794.7999999999884</v>
      </c>
      <c r="BB233" s="59"/>
      <c r="BC233" s="60"/>
      <c r="BD233" s="58"/>
      <c r="BE233" s="58"/>
      <c r="BF233" s="58"/>
      <c r="BG233" s="58"/>
      <c r="BH233" s="58"/>
      <c r="BI233" s="58"/>
    </row>
    <row r="234" spans="1:61" ht="26.1" customHeight="1">
      <c r="A234" s="61">
        <v>2022</v>
      </c>
      <c r="B234" s="61">
        <v>8324</v>
      </c>
      <c r="C234" s="61">
        <v>3</v>
      </c>
      <c r="D234" s="61">
        <v>5</v>
      </c>
      <c r="E234" s="61">
        <v>1</v>
      </c>
      <c r="F234" s="61">
        <v>5000</v>
      </c>
      <c r="G234" s="61">
        <v>5100</v>
      </c>
      <c r="H234" s="61">
        <v>515</v>
      </c>
      <c r="I234" s="62" t="s">
        <v>7</v>
      </c>
      <c r="J234" s="63" t="s">
        <v>33</v>
      </c>
      <c r="L234" s="64">
        <f>+L235</f>
        <v>234066.5</v>
      </c>
      <c r="M234" s="64">
        <f t="shared" ref="M234:BA234" si="1385">+M235</f>
        <v>0</v>
      </c>
      <c r="N234" s="64">
        <f t="shared" si="1385"/>
        <v>234066.5</v>
      </c>
      <c r="O234" s="64">
        <f t="shared" si="1385"/>
        <v>0</v>
      </c>
      <c r="P234" s="64">
        <f t="shared" si="1385"/>
        <v>0</v>
      </c>
      <c r="Q234" s="64">
        <f t="shared" si="1385"/>
        <v>0</v>
      </c>
      <c r="R234" s="64">
        <f t="shared" si="1385"/>
        <v>234066.5</v>
      </c>
      <c r="S234" s="64">
        <f t="shared" si="1385"/>
        <v>0</v>
      </c>
      <c r="T234" s="64">
        <f t="shared" si="1385"/>
        <v>0</v>
      </c>
      <c r="U234" s="64">
        <f t="shared" si="1385"/>
        <v>0</v>
      </c>
      <c r="V234" s="64">
        <f t="shared" si="1385"/>
        <v>0</v>
      </c>
      <c r="W234" s="64">
        <f t="shared" si="1385"/>
        <v>0</v>
      </c>
      <c r="X234" s="64">
        <f t="shared" si="1385"/>
        <v>0</v>
      </c>
      <c r="Y234" s="64">
        <f t="shared" si="1385"/>
        <v>0</v>
      </c>
      <c r="Z234" s="64">
        <f t="shared" si="1385"/>
        <v>230958.69</v>
      </c>
      <c r="AA234" s="64">
        <f t="shared" si="1385"/>
        <v>0</v>
      </c>
      <c r="AB234" s="64">
        <f t="shared" si="1385"/>
        <v>230958.69</v>
      </c>
      <c r="AC234" s="64">
        <f t="shared" si="1385"/>
        <v>0</v>
      </c>
      <c r="AD234" s="64">
        <f t="shared" si="1385"/>
        <v>0</v>
      </c>
      <c r="AE234" s="64">
        <f t="shared" si="1385"/>
        <v>0</v>
      </c>
      <c r="AF234" s="64">
        <f t="shared" si="1385"/>
        <v>230958.69</v>
      </c>
      <c r="AG234" s="64">
        <f t="shared" si="1385"/>
        <v>0</v>
      </c>
      <c r="AH234" s="64">
        <f t="shared" si="1385"/>
        <v>0</v>
      </c>
      <c r="AI234" s="64">
        <f t="shared" si="1385"/>
        <v>0</v>
      </c>
      <c r="AJ234" s="64">
        <f t="shared" si="1385"/>
        <v>0</v>
      </c>
      <c r="AK234" s="64">
        <f t="shared" si="1385"/>
        <v>0</v>
      </c>
      <c r="AL234" s="64">
        <f t="shared" si="1385"/>
        <v>0</v>
      </c>
      <c r="AM234" s="64">
        <f t="shared" si="1385"/>
        <v>0</v>
      </c>
      <c r="AN234" s="64">
        <f t="shared" si="1385"/>
        <v>0</v>
      </c>
      <c r="AO234" s="64">
        <f t="shared" si="1385"/>
        <v>0</v>
      </c>
      <c r="AP234" s="64">
        <f t="shared" si="1385"/>
        <v>0</v>
      </c>
      <c r="AQ234" s="64">
        <f t="shared" si="1385"/>
        <v>0</v>
      </c>
      <c r="AR234" s="64">
        <f t="shared" si="1385"/>
        <v>0</v>
      </c>
      <c r="AS234" s="64">
        <f t="shared" si="1385"/>
        <v>0</v>
      </c>
      <c r="AT234" s="64">
        <f t="shared" si="1385"/>
        <v>0</v>
      </c>
      <c r="AU234" s="64">
        <f t="shared" si="1385"/>
        <v>3107.8099999999977</v>
      </c>
      <c r="AV234" s="64">
        <f t="shared" si="1385"/>
        <v>0</v>
      </c>
      <c r="AW234" s="64">
        <f t="shared" si="1385"/>
        <v>3107.8099999999977</v>
      </c>
      <c r="AX234" s="64">
        <f t="shared" si="1385"/>
        <v>0</v>
      </c>
      <c r="AY234" s="64">
        <f t="shared" si="1385"/>
        <v>0</v>
      </c>
      <c r="AZ234" s="64">
        <f t="shared" si="1385"/>
        <v>0</v>
      </c>
      <c r="BA234" s="64">
        <f t="shared" si="1385"/>
        <v>3107.8099999999977</v>
      </c>
      <c r="BB234" s="65"/>
      <c r="BC234" s="66"/>
      <c r="BD234" s="64"/>
      <c r="BE234" s="64"/>
      <c r="BF234" s="64"/>
      <c r="BG234" s="64"/>
      <c r="BH234" s="64"/>
      <c r="BI234" s="64"/>
    </row>
    <row r="235" spans="1:61" ht="26.1" customHeight="1">
      <c r="A235" s="67">
        <v>2022</v>
      </c>
      <c r="B235" s="67">
        <v>8324</v>
      </c>
      <c r="C235" s="67">
        <v>3</v>
      </c>
      <c r="D235" s="67">
        <v>5</v>
      </c>
      <c r="E235" s="67">
        <v>1</v>
      </c>
      <c r="F235" s="67">
        <v>5000</v>
      </c>
      <c r="G235" s="67">
        <v>5100</v>
      </c>
      <c r="H235" s="67">
        <v>515</v>
      </c>
      <c r="I235" s="68">
        <v>1</v>
      </c>
      <c r="J235" s="69" t="s">
        <v>33</v>
      </c>
      <c r="L235" s="70">
        <v>234066.5</v>
      </c>
      <c r="M235" s="70">
        <v>0</v>
      </c>
      <c r="N235" s="71">
        <f>+L235</f>
        <v>234066.5</v>
      </c>
      <c r="O235" s="70">
        <v>0</v>
      </c>
      <c r="P235" s="70">
        <v>0</v>
      </c>
      <c r="Q235" s="71">
        <v>0</v>
      </c>
      <c r="R235" s="71">
        <f>+N235+Q235</f>
        <v>234066.5</v>
      </c>
      <c r="S235" s="70">
        <v>0</v>
      </c>
      <c r="T235" s="70">
        <v>0</v>
      </c>
      <c r="U235" s="70">
        <f t="shared" si="1035"/>
        <v>0</v>
      </c>
      <c r="V235" s="70">
        <v>0</v>
      </c>
      <c r="W235" s="70">
        <v>0</v>
      </c>
      <c r="X235" s="70">
        <f t="shared" si="1036"/>
        <v>0</v>
      </c>
      <c r="Y235" s="70">
        <f t="shared" si="1037"/>
        <v>0</v>
      </c>
      <c r="Z235" s="70">
        <v>230958.69</v>
      </c>
      <c r="AA235" s="70">
        <v>0</v>
      </c>
      <c r="AB235" s="70">
        <f t="shared" si="1038"/>
        <v>230958.69</v>
      </c>
      <c r="AC235" s="70">
        <v>0</v>
      </c>
      <c r="AD235" s="70">
        <v>0</v>
      </c>
      <c r="AE235" s="70">
        <f t="shared" si="1039"/>
        <v>0</v>
      </c>
      <c r="AF235" s="70">
        <f t="shared" si="1040"/>
        <v>230958.69</v>
      </c>
      <c r="AG235" s="70">
        <v>0</v>
      </c>
      <c r="AH235" s="70">
        <v>0</v>
      </c>
      <c r="AI235" s="70">
        <f t="shared" si="1041"/>
        <v>0</v>
      </c>
      <c r="AJ235" s="70">
        <v>0</v>
      </c>
      <c r="AK235" s="70">
        <v>0</v>
      </c>
      <c r="AL235" s="70">
        <f t="shared" si="1042"/>
        <v>0</v>
      </c>
      <c r="AM235" s="70">
        <f t="shared" si="1043"/>
        <v>0</v>
      </c>
      <c r="AN235" s="70">
        <v>0</v>
      </c>
      <c r="AO235" s="70">
        <v>0</v>
      </c>
      <c r="AP235" s="70">
        <f t="shared" si="1044"/>
        <v>0</v>
      </c>
      <c r="AQ235" s="70">
        <v>0</v>
      </c>
      <c r="AR235" s="70">
        <v>0</v>
      </c>
      <c r="AS235" s="70">
        <f t="shared" si="1045"/>
        <v>0</v>
      </c>
      <c r="AT235" s="70">
        <f t="shared" si="1046"/>
        <v>0</v>
      </c>
      <c r="AU235" s="70">
        <f t="shared" si="1047"/>
        <v>3107.8099999999977</v>
      </c>
      <c r="AV235" s="70">
        <f t="shared" si="1048"/>
        <v>0</v>
      </c>
      <c r="AW235" s="70">
        <f t="shared" si="1049"/>
        <v>3107.8099999999977</v>
      </c>
      <c r="AX235" s="70">
        <f t="shared" si="1050"/>
        <v>0</v>
      </c>
      <c r="AY235" s="70">
        <f t="shared" si="1051"/>
        <v>0</v>
      </c>
      <c r="AZ235" s="70">
        <f t="shared" si="1052"/>
        <v>0</v>
      </c>
      <c r="BA235" s="70">
        <f t="shared" si="1053"/>
        <v>3107.8099999999977</v>
      </c>
      <c r="BB235" s="72">
        <v>18</v>
      </c>
      <c r="BC235" s="73"/>
      <c r="BD235" s="72"/>
      <c r="BE235" s="70"/>
      <c r="BF235" s="70"/>
      <c r="BG235" s="70"/>
      <c r="BH235" s="72">
        <f>+BB235-BD235-BF235</f>
        <v>18</v>
      </c>
      <c r="BI235" s="72">
        <f>+BC235-BE235-BG235</f>
        <v>0</v>
      </c>
    </row>
    <row r="236" spans="1:61" ht="26.1" customHeight="1">
      <c r="A236" s="61">
        <v>2022</v>
      </c>
      <c r="B236" s="61">
        <v>8324</v>
      </c>
      <c r="C236" s="61">
        <v>3</v>
      </c>
      <c r="D236" s="61">
        <v>5</v>
      </c>
      <c r="E236" s="61">
        <v>1</v>
      </c>
      <c r="F236" s="61">
        <v>5000</v>
      </c>
      <c r="G236" s="61">
        <v>5100</v>
      </c>
      <c r="H236" s="61">
        <v>519</v>
      </c>
      <c r="I236" s="62" t="s">
        <v>7</v>
      </c>
      <c r="J236" s="63" t="s">
        <v>34</v>
      </c>
      <c r="L236" s="64">
        <f>+L237</f>
        <v>1552000</v>
      </c>
      <c r="M236" s="64">
        <f t="shared" ref="M236:R242" si="1386">+M237</f>
        <v>0</v>
      </c>
      <c r="N236" s="64">
        <f t="shared" si="1386"/>
        <v>1552000</v>
      </c>
      <c r="O236" s="64">
        <f t="shared" si="1386"/>
        <v>0</v>
      </c>
      <c r="P236" s="64">
        <f t="shared" si="1386"/>
        <v>0</v>
      </c>
      <c r="Q236" s="64">
        <f t="shared" si="1386"/>
        <v>0</v>
      </c>
      <c r="R236" s="64">
        <f t="shared" si="1386"/>
        <v>1552000</v>
      </c>
      <c r="S236" s="64">
        <f t="shared" ref="S236:S242" si="1387">+S237</f>
        <v>74643.009999999995</v>
      </c>
      <c r="T236" s="64">
        <f t="shared" ref="T236:T242" si="1388">+T237</f>
        <v>0</v>
      </c>
      <c r="U236" s="64">
        <f t="shared" ref="U236:U242" si="1389">+U237</f>
        <v>74643.009999999995</v>
      </c>
      <c r="V236" s="64">
        <f t="shared" ref="V236:V242" si="1390">+V237</f>
        <v>0</v>
      </c>
      <c r="W236" s="64">
        <f t="shared" ref="W236:W242" si="1391">+W237</f>
        <v>0</v>
      </c>
      <c r="X236" s="64">
        <f t="shared" ref="X236:X242" si="1392">+X237</f>
        <v>0</v>
      </c>
      <c r="Y236" s="64">
        <f t="shared" ref="Y236:Y242" si="1393">+Y237</f>
        <v>74643.009999999995</v>
      </c>
      <c r="Z236" s="64">
        <f t="shared" ref="Z236:Z242" si="1394">+Z237</f>
        <v>1473670</v>
      </c>
      <c r="AA236" s="64">
        <f t="shared" ref="AA236:AA242" si="1395">+AA237</f>
        <v>0</v>
      </c>
      <c r="AB236" s="64">
        <f t="shared" ref="AB236:AB242" si="1396">+AB237</f>
        <v>1473670</v>
      </c>
      <c r="AC236" s="64">
        <f t="shared" ref="AC236:AC242" si="1397">+AC237</f>
        <v>0</v>
      </c>
      <c r="AD236" s="64">
        <f t="shared" ref="AD236:AD242" si="1398">+AD237</f>
        <v>0</v>
      </c>
      <c r="AE236" s="64">
        <f t="shared" ref="AE236:AE242" si="1399">+AE237</f>
        <v>0</v>
      </c>
      <c r="AF236" s="64">
        <f t="shared" ref="AF236:AF242" si="1400">+AF237</f>
        <v>1473670</v>
      </c>
      <c r="AG236" s="64">
        <f t="shared" ref="AG236:AG242" si="1401">+AG237</f>
        <v>0</v>
      </c>
      <c r="AH236" s="64">
        <f t="shared" ref="AH236:AH242" si="1402">+AH237</f>
        <v>0</v>
      </c>
      <c r="AI236" s="64">
        <f t="shared" ref="AI236:AI242" si="1403">+AI237</f>
        <v>0</v>
      </c>
      <c r="AJ236" s="64">
        <f t="shared" ref="AJ236:AJ242" si="1404">+AJ237</f>
        <v>0</v>
      </c>
      <c r="AK236" s="64">
        <f t="shared" ref="AK236:AK242" si="1405">+AK237</f>
        <v>0</v>
      </c>
      <c r="AL236" s="64">
        <f t="shared" ref="AL236:AL242" si="1406">+AL237</f>
        <v>0</v>
      </c>
      <c r="AM236" s="64">
        <f t="shared" ref="AM236:AM242" si="1407">+AM237</f>
        <v>0</v>
      </c>
      <c r="AN236" s="64">
        <f t="shared" ref="AN236:AN242" si="1408">+AN237</f>
        <v>0</v>
      </c>
      <c r="AO236" s="64">
        <f t="shared" ref="AO236:AO242" si="1409">+AO237</f>
        <v>0</v>
      </c>
      <c r="AP236" s="64">
        <f t="shared" ref="AP236:AP242" si="1410">+AP237</f>
        <v>0</v>
      </c>
      <c r="AQ236" s="64">
        <f t="shared" ref="AQ236:AQ242" si="1411">+AQ237</f>
        <v>0</v>
      </c>
      <c r="AR236" s="64">
        <f t="shared" ref="AR236:AR242" si="1412">+AR237</f>
        <v>0</v>
      </c>
      <c r="AS236" s="64">
        <f t="shared" ref="AS236:AS242" si="1413">+AS237</f>
        <v>0</v>
      </c>
      <c r="AT236" s="64">
        <f t="shared" ref="AT236:AT242" si="1414">+AT237</f>
        <v>0</v>
      </c>
      <c r="AU236" s="64">
        <f t="shared" ref="AU236:AU242" si="1415">+AU237</f>
        <v>3686.9899999999907</v>
      </c>
      <c r="AV236" s="64">
        <f t="shared" ref="AV236:AV242" si="1416">+AV237</f>
        <v>0</v>
      </c>
      <c r="AW236" s="64">
        <f t="shared" ref="AW236:AW242" si="1417">+AW237</f>
        <v>3686.9899999999907</v>
      </c>
      <c r="AX236" s="64">
        <f t="shared" ref="AX236:AX242" si="1418">+AX237</f>
        <v>0</v>
      </c>
      <c r="AY236" s="64">
        <f t="shared" ref="AY236:AY242" si="1419">+AY237</f>
        <v>0</v>
      </c>
      <c r="AZ236" s="64">
        <f t="shared" ref="AZ236:AZ242" si="1420">+AZ237</f>
        <v>0</v>
      </c>
      <c r="BA236" s="64">
        <f t="shared" ref="BA236:BA242" si="1421">+BA237</f>
        <v>3686.9899999999907</v>
      </c>
      <c r="BB236" s="65"/>
      <c r="BC236" s="66"/>
      <c r="BD236" s="64"/>
      <c r="BE236" s="64"/>
      <c r="BF236" s="64"/>
      <c r="BG236" s="64"/>
      <c r="BH236" s="64"/>
      <c r="BI236" s="64"/>
    </row>
    <row r="237" spans="1:61" ht="26.1" customHeight="1">
      <c r="A237" s="67">
        <v>2022</v>
      </c>
      <c r="B237" s="67">
        <v>8324</v>
      </c>
      <c r="C237" s="67">
        <v>3</v>
      </c>
      <c r="D237" s="67">
        <v>5</v>
      </c>
      <c r="E237" s="67">
        <v>1</v>
      </c>
      <c r="F237" s="67">
        <v>5000</v>
      </c>
      <c r="G237" s="67">
        <v>5100</v>
      </c>
      <c r="H237" s="67">
        <v>519</v>
      </c>
      <c r="I237" s="68">
        <v>1</v>
      </c>
      <c r="J237" s="69" t="s">
        <v>34</v>
      </c>
      <c r="L237" s="70">
        <v>1552000</v>
      </c>
      <c r="M237" s="70">
        <v>0</v>
      </c>
      <c r="N237" s="71">
        <f>+L237</f>
        <v>1552000</v>
      </c>
      <c r="O237" s="70">
        <v>0</v>
      </c>
      <c r="P237" s="70">
        <v>0</v>
      </c>
      <c r="Q237" s="71">
        <v>0</v>
      </c>
      <c r="R237" s="71">
        <f>+N237+Q237</f>
        <v>1552000</v>
      </c>
      <c r="S237" s="70">
        <v>74643.009999999995</v>
      </c>
      <c r="T237" s="70">
        <v>0</v>
      </c>
      <c r="U237" s="70">
        <f t="shared" ref="U237" si="1422">+S237+T237</f>
        <v>74643.009999999995</v>
      </c>
      <c r="V237" s="70">
        <v>0</v>
      </c>
      <c r="W237" s="70">
        <v>0</v>
      </c>
      <c r="X237" s="70">
        <f t="shared" ref="X237" si="1423">+V237+W237</f>
        <v>0</v>
      </c>
      <c r="Y237" s="70">
        <f t="shared" ref="Y237" si="1424">+U237+X237</f>
        <v>74643.009999999995</v>
      </c>
      <c r="Z237" s="70">
        <v>1473670</v>
      </c>
      <c r="AA237" s="70">
        <v>0</v>
      </c>
      <c r="AB237" s="70">
        <f t="shared" ref="AB237" si="1425">+Z237+AA237</f>
        <v>1473670</v>
      </c>
      <c r="AC237" s="70">
        <v>0</v>
      </c>
      <c r="AD237" s="70">
        <v>0</v>
      </c>
      <c r="AE237" s="70">
        <f t="shared" ref="AE237" si="1426">+AC237+AD237</f>
        <v>0</v>
      </c>
      <c r="AF237" s="70">
        <f t="shared" ref="AF237" si="1427">+AB237+AE237</f>
        <v>1473670</v>
      </c>
      <c r="AG237" s="70">
        <v>0</v>
      </c>
      <c r="AH237" s="70">
        <v>0</v>
      </c>
      <c r="AI237" s="70">
        <f t="shared" ref="AI237" si="1428">+AG237+AH237</f>
        <v>0</v>
      </c>
      <c r="AJ237" s="70">
        <v>0</v>
      </c>
      <c r="AK237" s="70">
        <v>0</v>
      </c>
      <c r="AL237" s="70">
        <f t="shared" ref="AL237" si="1429">+AJ237+AK237</f>
        <v>0</v>
      </c>
      <c r="AM237" s="70">
        <f t="shared" ref="AM237" si="1430">+AI237+AL237</f>
        <v>0</v>
      </c>
      <c r="AN237" s="70">
        <v>0</v>
      </c>
      <c r="AO237" s="70">
        <v>0</v>
      </c>
      <c r="AP237" s="70">
        <f t="shared" ref="AP237" si="1431">+AN237+AO237</f>
        <v>0</v>
      </c>
      <c r="AQ237" s="70">
        <v>0</v>
      </c>
      <c r="AR237" s="70">
        <v>0</v>
      </c>
      <c r="AS237" s="70">
        <f t="shared" ref="AS237" si="1432">+AQ237+AR237</f>
        <v>0</v>
      </c>
      <c r="AT237" s="70">
        <f t="shared" ref="AT237" si="1433">+AP237+AS237</f>
        <v>0</v>
      </c>
      <c r="AU237" s="70">
        <f t="shared" ref="AU237" si="1434">+L237-S237-Z237-AG237-AN237</f>
        <v>3686.9899999999907</v>
      </c>
      <c r="AV237" s="70">
        <f t="shared" ref="AV237" si="1435">+M237-T237-AA237-AH237-AO237</f>
        <v>0</v>
      </c>
      <c r="AW237" s="70">
        <f t="shared" ref="AW237" si="1436">+N237-U237-AB237-AI237-AP237</f>
        <v>3686.9899999999907</v>
      </c>
      <c r="AX237" s="70">
        <f t="shared" ref="AX237" si="1437">+O237-V237-AC237-AJ237-AQ237</f>
        <v>0</v>
      </c>
      <c r="AY237" s="70">
        <f t="shared" ref="AY237" si="1438">+P237-W237-AD237-AK237-AR237</f>
        <v>0</v>
      </c>
      <c r="AZ237" s="70">
        <f t="shared" ref="AZ237" si="1439">+Q237-X237-AE237-AL237-AS237</f>
        <v>0</v>
      </c>
      <c r="BA237" s="70">
        <f t="shared" ref="BA237" si="1440">+R237-Y237-AF237-AM237-AT237</f>
        <v>3686.9899999999907</v>
      </c>
      <c r="BB237" s="72">
        <v>5</v>
      </c>
      <c r="BC237" s="73"/>
      <c r="BD237" s="72">
        <v>3</v>
      </c>
      <c r="BE237" s="70"/>
      <c r="BF237" s="70"/>
      <c r="BG237" s="70"/>
      <c r="BH237" s="72">
        <f>+BB237-BD237-BF237</f>
        <v>2</v>
      </c>
      <c r="BI237" s="72">
        <f>+BC237-BE237-BG237</f>
        <v>0</v>
      </c>
    </row>
    <row r="238" spans="1:61" ht="26.1" customHeight="1">
      <c r="A238" s="55">
        <v>2022</v>
      </c>
      <c r="B238" s="55">
        <v>8324</v>
      </c>
      <c r="C238" s="55">
        <v>3</v>
      </c>
      <c r="D238" s="55">
        <v>5</v>
      </c>
      <c r="E238" s="55">
        <v>1</v>
      </c>
      <c r="F238" s="55">
        <v>5000</v>
      </c>
      <c r="G238" s="55">
        <v>5500</v>
      </c>
      <c r="H238" s="55"/>
      <c r="I238" s="56" t="s">
        <v>7</v>
      </c>
      <c r="J238" s="57" t="s">
        <v>145</v>
      </c>
      <c r="L238" s="58">
        <f>+L239</f>
        <v>35463395</v>
      </c>
      <c r="M238" s="58">
        <f t="shared" si="1386"/>
        <v>0</v>
      </c>
      <c r="N238" s="58">
        <f t="shared" si="1386"/>
        <v>35463395</v>
      </c>
      <c r="O238" s="58">
        <f t="shared" si="1386"/>
        <v>0</v>
      </c>
      <c r="P238" s="58">
        <f t="shared" si="1386"/>
        <v>0</v>
      </c>
      <c r="Q238" s="58">
        <f t="shared" si="1386"/>
        <v>0</v>
      </c>
      <c r="R238" s="58">
        <f t="shared" si="1386"/>
        <v>35463395</v>
      </c>
      <c r="S238" s="58">
        <f t="shared" si="1387"/>
        <v>35430382.299999997</v>
      </c>
      <c r="T238" s="58">
        <f t="shared" si="1388"/>
        <v>0</v>
      </c>
      <c r="U238" s="58">
        <f t="shared" si="1389"/>
        <v>35430382.299999997</v>
      </c>
      <c r="V238" s="58">
        <f t="shared" si="1390"/>
        <v>0</v>
      </c>
      <c r="W238" s="58">
        <f t="shared" si="1391"/>
        <v>0</v>
      </c>
      <c r="X238" s="58">
        <f t="shared" si="1392"/>
        <v>0</v>
      </c>
      <c r="Y238" s="58">
        <f t="shared" si="1393"/>
        <v>35430382.299999997</v>
      </c>
      <c r="Z238" s="58">
        <f t="shared" si="1394"/>
        <v>0</v>
      </c>
      <c r="AA238" s="58">
        <f t="shared" si="1395"/>
        <v>0</v>
      </c>
      <c r="AB238" s="58">
        <f t="shared" si="1396"/>
        <v>0</v>
      </c>
      <c r="AC238" s="58">
        <f t="shared" si="1397"/>
        <v>0</v>
      </c>
      <c r="AD238" s="58">
        <f t="shared" si="1398"/>
        <v>0</v>
      </c>
      <c r="AE238" s="58">
        <f t="shared" si="1399"/>
        <v>0</v>
      </c>
      <c r="AF238" s="58">
        <f t="shared" si="1400"/>
        <v>0</v>
      </c>
      <c r="AG238" s="58">
        <f t="shared" si="1401"/>
        <v>0</v>
      </c>
      <c r="AH238" s="58">
        <f t="shared" si="1402"/>
        <v>0</v>
      </c>
      <c r="AI238" s="58">
        <f t="shared" si="1403"/>
        <v>0</v>
      </c>
      <c r="AJ238" s="58">
        <f t="shared" si="1404"/>
        <v>0</v>
      </c>
      <c r="AK238" s="58">
        <f t="shared" si="1405"/>
        <v>0</v>
      </c>
      <c r="AL238" s="58">
        <f t="shared" si="1406"/>
        <v>0</v>
      </c>
      <c r="AM238" s="58">
        <f t="shared" si="1407"/>
        <v>0</v>
      </c>
      <c r="AN238" s="58">
        <f t="shared" si="1408"/>
        <v>0</v>
      </c>
      <c r="AO238" s="58">
        <f t="shared" si="1409"/>
        <v>0</v>
      </c>
      <c r="AP238" s="58">
        <f t="shared" si="1410"/>
        <v>0</v>
      </c>
      <c r="AQ238" s="58">
        <f t="shared" si="1411"/>
        <v>0</v>
      </c>
      <c r="AR238" s="58">
        <f t="shared" si="1412"/>
        <v>0</v>
      </c>
      <c r="AS238" s="58">
        <f t="shared" si="1413"/>
        <v>0</v>
      </c>
      <c r="AT238" s="58">
        <f t="shared" si="1414"/>
        <v>0</v>
      </c>
      <c r="AU238" s="58">
        <f t="shared" si="1415"/>
        <v>33012.70000000298</v>
      </c>
      <c r="AV238" s="58">
        <f t="shared" si="1416"/>
        <v>0</v>
      </c>
      <c r="AW238" s="58">
        <f t="shared" si="1417"/>
        <v>33012.70000000298</v>
      </c>
      <c r="AX238" s="58">
        <f t="shared" si="1418"/>
        <v>0</v>
      </c>
      <c r="AY238" s="58">
        <f t="shared" si="1419"/>
        <v>0</v>
      </c>
      <c r="AZ238" s="58">
        <f t="shared" si="1420"/>
        <v>0</v>
      </c>
      <c r="BA238" s="58">
        <f t="shared" si="1421"/>
        <v>33012.70000000298</v>
      </c>
      <c r="BB238" s="59"/>
      <c r="BC238" s="60"/>
      <c r="BD238" s="58"/>
      <c r="BE238" s="58"/>
      <c r="BF238" s="58"/>
      <c r="BG238" s="58"/>
      <c r="BH238" s="58"/>
      <c r="BI238" s="58"/>
    </row>
    <row r="239" spans="1:61" ht="26.1" customHeight="1">
      <c r="A239" s="61">
        <v>2022</v>
      </c>
      <c r="B239" s="61">
        <v>8324</v>
      </c>
      <c r="C239" s="61">
        <v>3</v>
      </c>
      <c r="D239" s="61">
        <v>5</v>
      </c>
      <c r="E239" s="61">
        <v>1</v>
      </c>
      <c r="F239" s="61">
        <v>5000</v>
      </c>
      <c r="G239" s="61">
        <v>5500</v>
      </c>
      <c r="H239" s="61">
        <v>551</v>
      </c>
      <c r="I239" s="62" t="s">
        <v>7</v>
      </c>
      <c r="J239" s="63" t="s">
        <v>145</v>
      </c>
      <c r="L239" s="64">
        <f>+L240</f>
        <v>35463395</v>
      </c>
      <c r="M239" s="64">
        <f t="shared" si="1386"/>
        <v>0</v>
      </c>
      <c r="N239" s="64">
        <f t="shared" si="1386"/>
        <v>35463395</v>
      </c>
      <c r="O239" s="64">
        <f t="shared" si="1386"/>
        <v>0</v>
      </c>
      <c r="P239" s="64">
        <f t="shared" si="1386"/>
        <v>0</v>
      </c>
      <c r="Q239" s="64">
        <f t="shared" si="1386"/>
        <v>0</v>
      </c>
      <c r="R239" s="64">
        <f t="shared" si="1386"/>
        <v>35463395</v>
      </c>
      <c r="S239" s="64">
        <f t="shared" si="1387"/>
        <v>35430382.299999997</v>
      </c>
      <c r="T239" s="64">
        <f t="shared" si="1388"/>
        <v>0</v>
      </c>
      <c r="U239" s="64">
        <f t="shared" si="1389"/>
        <v>35430382.299999997</v>
      </c>
      <c r="V239" s="64">
        <f t="shared" si="1390"/>
        <v>0</v>
      </c>
      <c r="W239" s="64">
        <f t="shared" si="1391"/>
        <v>0</v>
      </c>
      <c r="X239" s="64">
        <f t="shared" si="1392"/>
        <v>0</v>
      </c>
      <c r="Y239" s="64">
        <f t="shared" si="1393"/>
        <v>35430382.299999997</v>
      </c>
      <c r="Z239" s="64">
        <f t="shared" si="1394"/>
        <v>0</v>
      </c>
      <c r="AA239" s="64">
        <f t="shared" si="1395"/>
        <v>0</v>
      </c>
      <c r="AB239" s="64">
        <f t="shared" si="1396"/>
        <v>0</v>
      </c>
      <c r="AC239" s="64">
        <f t="shared" si="1397"/>
        <v>0</v>
      </c>
      <c r="AD239" s="64">
        <f t="shared" si="1398"/>
        <v>0</v>
      </c>
      <c r="AE239" s="64">
        <f t="shared" si="1399"/>
        <v>0</v>
      </c>
      <c r="AF239" s="64">
        <f t="shared" si="1400"/>
        <v>0</v>
      </c>
      <c r="AG239" s="64">
        <f t="shared" si="1401"/>
        <v>0</v>
      </c>
      <c r="AH239" s="64">
        <f t="shared" si="1402"/>
        <v>0</v>
      </c>
      <c r="AI239" s="64">
        <f t="shared" si="1403"/>
        <v>0</v>
      </c>
      <c r="AJ239" s="64">
        <f t="shared" si="1404"/>
        <v>0</v>
      </c>
      <c r="AK239" s="64">
        <f t="shared" si="1405"/>
        <v>0</v>
      </c>
      <c r="AL239" s="64">
        <f t="shared" si="1406"/>
        <v>0</v>
      </c>
      <c r="AM239" s="64">
        <f t="shared" si="1407"/>
        <v>0</v>
      </c>
      <c r="AN239" s="64">
        <f t="shared" si="1408"/>
        <v>0</v>
      </c>
      <c r="AO239" s="64">
        <f t="shared" si="1409"/>
        <v>0</v>
      </c>
      <c r="AP239" s="64">
        <f t="shared" si="1410"/>
        <v>0</v>
      </c>
      <c r="AQ239" s="64">
        <f t="shared" si="1411"/>
        <v>0</v>
      </c>
      <c r="AR239" s="64">
        <f t="shared" si="1412"/>
        <v>0</v>
      </c>
      <c r="AS239" s="64">
        <f t="shared" si="1413"/>
        <v>0</v>
      </c>
      <c r="AT239" s="64">
        <f t="shared" si="1414"/>
        <v>0</v>
      </c>
      <c r="AU239" s="64">
        <f t="shared" si="1415"/>
        <v>33012.70000000298</v>
      </c>
      <c r="AV239" s="64">
        <f t="shared" si="1416"/>
        <v>0</v>
      </c>
      <c r="AW239" s="64">
        <f t="shared" si="1417"/>
        <v>33012.70000000298</v>
      </c>
      <c r="AX239" s="64">
        <f t="shared" si="1418"/>
        <v>0</v>
      </c>
      <c r="AY239" s="64">
        <f t="shared" si="1419"/>
        <v>0</v>
      </c>
      <c r="AZ239" s="64">
        <f t="shared" si="1420"/>
        <v>0</v>
      </c>
      <c r="BA239" s="64">
        <f t="shared" si="1421"/>
        <v>33012.70000000298</v>
      </c>
      <c r="BB239" s="65"/>
      <c r="BC239" s="66"/>
      <c r="BD239" s="64"/>
      <c r="BE239" s="64"/>
      <c r="BF239" s="64"/>
      <c r="BG239" s="64"/>
      <c r="BH239" s="64"/>
      <c r="BI239" s="64"/>
    </row>
    <row r="240" spans="1:61" ht="26.1" customHeight="1">
      <c r="A240" s="67">
        <v>2022</v>
      </c>
      <c r="B240" s="67">
        <v>8324</v>
      </c>
      <c r="C240" s="67">
        <v>3</v>
      </c>
      <c r="D240" s="67">
        <v>5</v>
      </c>
      <c r="E240" s="67">
        <v>1</v>
      </c>
      <c r="F240" s="67">
        <v>5000</v>
      </c>
      <c r="G240" s="67">
        <v>5500</v>
      </c>
      <c r="H240" s="67">
        <v>551</v>
      </c>
      <c r="I240" s="68">
        <v>1</v>
      </c>
      <c r="J240" s="69" t="s">
        <v>145</v>
      </c>
      <c r="L240" s="70">
        <v>35463395</v>
      </c>
      <c r="M240" s="70">
        <v>0</v>
      </c>
      <c r="N240" s="71">
        <f>+L240</f>
        <v>35463395</v>
      </c>
      <c r="O240" s="70">
        <v>0</v>
      </c>
      <c r="P240" s="70">
        <v>0</v>
      </c>
      <c r="Q240" s="71">
        <v>0</v>
      </c>
      <c r="R240" s="71">
        <f>+N240+Q240</f>
        <v>35463395</v>
      </c>
      <c r="S240" s="70">
        <v>35430382.299999997</v>
      </c>
      <c r="T240" s="70">
        <v>0</v>
      </c>
      <c r="U240" s="70">
        <f t="shared" ref="U240" si="1441">+S240+T240</f>
        <v>35430382.299999997</v>
      </c>
      <c r="V240" s="70">
        <v>0</v>
      </c>
      <c r="W240" s="70">
        <v>0</v>
      </c>
      <c r="X240" s="70">
        <f t="shared" ref="X240" si="1442">+V240+W240</f>
        <v>0</v>
      </c>
      <c r="Y240" s="70">
        <f t="shared" ref="Y240" si="1443">+U240+X240</f>
        <v>35430382.299999997</v>
      </c>
      <c r="Z240" s="70">
        <v>0</v>
      </c>
      <c r="AA240" s="70">
        <v>0</v>
      </c>
      <c r="AB240" s="70">
        <f t="shared" ref="AB240" si="1444">+Z240+AA240</f>
        <v>0</v>
      </c>
      <c r="AC240" s="70">
        <v>0</v>
      </c>
      <c r="AD240" s="70">
        <v>0</v>
      </c>
      <c r="AE240" s="70">
        <f t="shared" ref="AE240" si="1445">+AC240+AD240</f>
        <v>0</v>
      </c>
      <c r="AF240" s="70">
        <f t="shared" ref="AF240" si="1446">+AB240+AE240</f>
        <v>0</v>
      </c>
      <c r="AG240" s="70">
        <v>0</v>
      </c>
      <c r="AH240" s="70">
        <v>0</v>
      </c>
      <c r="AI240" s="70">
        <f t="shared" ref="AI240" si="1447">+AG240+AH240</f>
        <v>0</v>
      </c>
      <c r="AJ240" s="70">
        <v>0</v>
      </c>
      <c r="AK240" s="70">
        <v>0</v>
      </c>
      <c r="AL240" s="70">
        <f t="shared" ref="AL240" si="1448">+AJ240+AK240</f>
        <v>0</v>
      </c>
      <c r="AM240" s="70">
        <f t="shared" ref="AM240" si="1449">+AI240+AL240</f>
        <v>0</v>
      </c>
      <c r="AN240" s="70">
        <v>0</v>
      </c>
      <c r="AO240" s="70">
        <v>0</v>
      </c>
      <c r="AP240" s="70">
        <f t="shared" ref="AP240" si="1450">+AN240+AO240</f>
        <v>0</v>
      </c>
      <c r="AQ240" s="70">
        <v>0</v>
      </c>
      <c r="AR240" s="70">
        <v>0</v>
      </c>
      <c r="AS240" s="70">
        <f t="shared" ref="AS240" si="1451">+AQ240+AR240</f>
        <v>0</v>
      </c>
      <c r="AT240" s="70">
        <f t="shared" ref="AT240" si="1452">+AP240+AS240</f>
        <v>0</v>
      </c>
      <c r="AU240" s="70">
        <f t="shared" ref="AU240" si="1453">+L240-S240-Z240-AG240-AN240</f>
        <v>33012.70000000298</v>
      </c>
      <c r="AV240" s="70">
        <f t="shared" ref="AV240" si="1454">+M240-T240-AA240-AH240-AO240</f>
        <v>0</v>
      </c>
      <c r="AW240" s="70">
        <f t="shared" ref="AW240" si="1455">+N240-U240-AB240-AI240-AP240</f>
        <v>33012.70000000298</v>
      </c>
      <c r="AX240" s="70">
        <f t="shared" ref="AX240" si="1456">+O240-V240-AC240-AJ240-AQ240</f>
        <v>0</v>
      </c>
      <c r="AY240" s="70">
        <f t="shared" ref="AY240" si="1457">+P240-W240-AD240-AK240-AR240</f>
        <v>0</v>
      </c>
      <c r="AZ240" s="70">
        <f t="shared" ref="AZ240" si="1458">+Q240-X240-AE240-AL240-AS240</f>
        <v>0</v>
      </c>
      <c r="BA240" s="70">
        <f t="shared" ref="BA240" si="1459">+R240-Y240-AF240-AM240-AT240</f>
        <v>33012.70000000298</v>
      </c>
      <c r="BB240" s="72">
        <v>14</v>
      </c>
      <c r="BC240" s="73"/>
      <c r="BD240" s="72">
        <v>14</v>
      </c>
      <c r="BE240" s="70"/>
      <c r="BF240" s="70"/>
      <c r="BG240" s="70"/>
      <c r="BH240" s="72">
        <f>+BB240-BD240-BF240</f>
        <v>0</v>
      </c>
      <c r="BI240" s="72">
        <f>+BC240-BE240-BG240</f>
        <v>0</v>
      </c>
    </row>
    <row r="241" spans="1:61" ht="25.5" customHeight="1">
      <c r="A241" s="55">
        <v>2022</v>
      </c>
      <c r="B241" s="55">
        <v>8324</v>
      </c>
      <c r="C241" s="55">
        <v>3</v>
      </c>
      <c r="D241" s="55">
        <v>5</v>
      </c>
      <c r="E241" s="55">
        <v>1</v>
      </c>
      <c r="F241" s="55">
        <v>5000</v>
      </c>
      <c r="G241" s="55">
        <v>5600</v>
      </c>
      <c r="H241" s="55"/>
      <c r="I241" s="56" t="s">
        <v>7</v>
      </c>
      <c r="J241" s="57" t="s">
        <v>40</v>
      </c>
      <c r="L241" s="58">
        <f>+L242</f>
        <v>0</v>
      </c>
      <c r="M241" s="58">
        <f t="shared" si="1386"/>
        <v>0</v>
      </c>
      <c r="N241" s="58">
        <f t="shared" si="1386"/>
        <v>0</v>
      </c>
      <c r="O241" s="58">
        <f t="shared" si="1386"/>
        <v>0</v>
      </c>
      <c r="P241" s="58">
        <f t="shared" si="1386"/>
        <v>0</v>
      </c>
      <c r="Q241" s="58">
        <f t="shared" si="1386"/>
        <v>0</v>
      </c>
      <c r="R241" s="58">
        <f t="shared" si="1386"/>
        <v>0</v>
      </c>
      <c r="S241" s="58">
        <f t="shared" si="1387"/>
        <v>0</v>
      </c>
      <c r="T241" s="58">
        <f t="shared" si="1388"/>
        <v>0</v>
      </c>
      <c r="U241" s="58">
        <f t="shared" si="1389"/>
        <v>0</v>
      </c>
      <c r="V241" s="58">
        <f t="shared" si="1390"/>
        <v>0</v>
      </c>
      <c r="W241" s="58">
        <f t="shared" si="1391"/>
        <v>0</v>
      </c>
      <c r="X241" s="58">
        <f t="shared" si="1392"/>
        <v>0</v>
      </c>
      <c r="Y241" s="58">
        <f t="shared" si="1393"/>
        <v>0</v>
      </c>
      <c r="Z241" s="58">
        <f t="shared" si="1394"/>
        <v>0</v>
      </c>
      <c r="AA241" s="58">
        <f t="shared" si="1395"/>
        <v>0</v>
      </c>
      <c r="AB241" s="58">
        <f t="shared" si="1396"/>
        <v>0</v>
      </c>
      <c r="AC241" s="58">
        <f t="shared" si="1397"/>
        <v>0</v>
      </c>
      <c r="AD241" s="58">
        <f t="shared" si="1398"/>
        <v>0</v>
      </c>
      <c r="AE241" s="58">
        <f t="shared" si="1399"/>
        <v>0</v>
      </c>
      <c r="AF241" s="58">
        <f t="shared" si="1400"/>
        <v>0</v>
      </c>
      <c r="AG241" s="58">
        <f t="shared" si="1401"/>
        <v>0</v>
      </c>
      <c r="AH241" s="58">
        <f t="shared" si="1402"/>
        <v>0</v>
      </c>
      <c r="AI241" s="58">
        <f t="shared" si="1403"/>
        <v>0</v>
      </c>
      <c r="AJ241" s="58">
        <f t="shared" si="1404"/>
        <v>0</v>
      </c>
      <c r="AK241" s="58">
        <f t="shared" si="1405"/>
        <v>0</v>
      </c>
      <c r="AL241" s="58">
        <f t="shared" si="1406"/>
        <v>0</v>
      </c>
      <c r="AM241" s="58">
        <f t="shared" si="1407"/>
        <v>0</v>
      </c>
      <c r="AN241" s="58">
        <f t="shared" si="1408"/>
        <v>0</v>
      </c>
      <c r="AO241" s="58">
        <f t="shared" si="1409"/>
        <v>0</v>
      </c>
      <c r="AP241" s="58">
        <f t="shared" si="1410"/>
        <v>0</v>
      </c>
      <c r="AQ241" s="58">
        <f t="shared" si="1411"/>
        <v>0</v>
      </c>
      <c r="AR241" s="58">
        <f t="shared" si="1412"/>
        <v>0</v>
      </c>
      <c r="AS241" s="58">
        <f t="shared" si="1413"/>
        <v>0</v>
      </c>
      <c r="AT241" s="58">
        <f t="shared" si="1414"/>
        <v>0</v>
      </c>
      <c r="AU241" s="58">
        <f t="shared" si="1415"/>
        <v>0</v>
      </c>
      <c r="AV241" s="58">
        <f t="shared" si="1416"/>
        <v>0</v>
      </c>
      <c r="AW241" s="58">
        <f t="shared" si="1417"/>
        <v>0</v>
      </c>
      <c r="AX241" s="58">
        <f t="shared" si="1418"/>
        <v>0</v>
      </c>
      <c r="AY241" s="58">
        <f t="shared" si="1419"/>
        <v>0</v>
      </c>
      <c r="AZ241" s="58">
        <f t="shared" si="1420"/>
        <v>0</v>
      </c>
      <c r="BA241" s="58">
        <f t="shared" si="1421"/>
        <v>0</v>
      </c>
      <c r="BB241" s="59"/>
      <c r="BC241" s="60"/>
      <c r="BD241" s="58"/>
      <c r="BE241" s="58"/>
      <c r="BF241" s="58"/>
      <c r="BG241" s="58"/>
      <c r="BH241" s="58"/>
      <c r="BI241" s="58"/>
    </row>
    <row r="242" spans="1:61" ht="26.1" customHeight="1">
      <c r="A242" s="61">
        <v>2022</v>
      </c>
      <c r="B242" s="61">
        <v>8324</v>
      </c>
      <c r="C242" s="61">
        <v>3</v>
      </c>
      <c r="D242" s="61">
        <v>5</v>
      </c>
      <c r="E242" s="61">
        <v>1</v>
      </c>
      <c r="F242" s="61">
        <v>5000</v>
      </c>
      <c r="G242" s="61">
        <v>5600</v>
      </c>
      <c r="H242" s="61">
        <v>566</v>
      </c>
      <c r="I242" s="62" t="s">
        <v>7</v>
      </c>
      <c r="J242" s="63" t="s">
        <v>140</v>
      </c>
      <c r="L242" s="64">
        <f>+L243</f>
        <v>0</v>
      </c>
      <c r="M242" s="64">
        <f t="shared" si="1386"/>
        <v>0</v>
      </c>
      <c r="N242" s="64">
        <f t="shared" si="1386"/>
        <v>0</v>
      </c>
      <c r="O242" s="64">
        <f t="shared" si="1386"/>
        <v>0</v>
      </c>
      <c r="P242" s="64">
        <f t="shared" si="1386"/>
        <v>0</v>
      </c>
      <c r="Q242" s="64">
        <f t="shared" si="1386"/>
        <v>0</v>
      </c>
      <c r="R242" s="64">
        <f t="shared" si="1386"/>
        <v>0</v>
      </c>
      <c r="S242" s="64">
        <f t="shared" si="1387"/>
        <v>0</v>
      </c>
      <c r="T242" s="64">
        <f t="shared" si="1388"/>
        <v>0</v>
      </c>
      <c r="U242" s="64">
        <f t="shared" si="1389"/>
        <v>0</v>
      </c>
      <c r="V242" s="64">
        <f t="shared" si="1390"/>
        <v>0</v>
      </c>
      <c r="W242" s="64">
        <f t="shared" si="1391"/>
        <v>0</v>
      </c>
      <c r="X242" s="64">
        <f t="shared" si="1392"/>
        <v>0</v>
      </c>
      <c r="Y242" s="64">
        <f t="shared" si="1393"/>
        <v>0</v>
      </c>
      <c r="Z242" s="64">
        <f t="shared" si="1394"/>
        <v>0</v>
      </c>
      <c r="AA242" s="64">
        <f t="shared" si="1395"/>
        <v>0</v>
      </c>
      <c r="AB242" s="64">
        <f t="shared" si="1396"/>
        <v>0</v>
      </c>
      <c r="AC242" s="64">
        <f t="shared" si="1397"/>
        <v>0</v>
      </c>
      <c r="AD242" s="64">
        <f t="shared" si="1398"/>
        <v>0</v>
      </c>
      <c r="AE242" s="64">
        <f t="shared" si="1399"/>
        <v>0</v>
      </c>
      <c r="AF242" s="64">
        <f t="shared" si="1400"/>
        <v>0</v>
      </c>
      <c r="AG242" s="64">
        <f t="shared" si="1401"/>
        <v>0</v>
      </c>
      <c r="AH242" s="64">
        <f t="shared" si="1402"/>
        <v>0</v>
      </c>
      <c r="AI242" s="64">
        <f t="shared" si="1403"/>
        <v>0</v>
      </c>
      <c r="AJ242" s="64">
        <f t="shared" si="1404"/>
        <v>0</v>
      </c>
      <c r="AK242" s="64">
        <f t="shared" si="1405"/>
        <v>0</v>
      </c>
      <c r="AL242" s="64">
        <f t="shared" si="1406"/>
        <v>0</v>
      </c>
      <c r="AM242" s="64">
        <f t="shared" si="1407"/>
        <v>0</v>
      </c>
      <c r="AN242" s="64">
        <f t="shared" si="1408"/>
        <v>0</v>
      </c>
      <c r="AO242" s="64">
        <f t="shared" si="1409"/>
        <v>0</v>
      </c>
      <c r="AP242" s="64">
        <f t="shared" si="1410"/>
        <v>0</v>
      </c>
      <c r="AQ242" s="64">
        <f t="shared" si="1411"/>
        <v>0</v>
      </c>
      <c r="AR242" s="64">
        <f t="shared" si="1412"/>
        <v>0</v>
      </c>
      <c r="AS242" s="64">
        <f t="shared" si="1413"/>
        <v>0</v>
      </c>
      <c r="AT242" s="64">
        <f t="shared" si="1414"/>
        <v>0</v>
      </c>
      <c r="AU242" s="64">
        <f t="shared" si="1415"/>
        <v>0</v>
      </c>
      <c r="AV242" s="64">
        <f t="shared" si="1416"/>
        <v>0</v>
      </c>
      <c r="AW242" s="64">
        <f t="shared" si="1417"/>
        <v>0</v>
      </c>
      <c r="AX242" s="64">
        <f t="shared" si="1418"/>
        <v>0</v>
      </c>
      <c r="AY242" s="64">
        <f t="shared" si="1419"/>
        <v>0</v>
      </c>
      <c r="AZ242" s="64">
        <f t="shared" si="1420"/>
        <v>0</v>
      </c>
      <c r="BA242" s="64">
        <f t="shared" si="1421"/>
        <v>0</v>
      </c>
      <c r="BB242" s="65"/>
      <c r="BC242" s="66"/>
      <c r="BD242" s="64"/>
      <c r="BE242" s="64"/>
      <c r="BF242" s="64"/>
      <c r="BG242" s="64"/>
      <c r="BH242" s="64"/>
      <c r="BI242" s="64"/>
    </row>
    <row r="243" spans="1:61" ht="26.1" customHeight="1">
      <c r="A243" s="67">
        <v>2022</v>
      </c>
      <c r="B243" s="67">
        <v>8324</v>
      </c>
      <c r="C243" s="67">
        <v>3</v>
      </c>
      <c r="D243" s="67">
        <v>5</v>
      </c>
      <c r="E243" s="67">
        <v>1</v>
      </c>
      <c r="F243" s="67">
        <v>5000</v>
      </c>
      <c r="G243" s="67">
        <v>5600</v>
      </c>
      <c r="H243" s="67">
        <v>566</v>
      </c>
      <c r="I243" s="68">
        <v>1</v>
      </c>
      <c r="J243" s="69" t="s">
        <v>140</v>
      </c>
      <c r="L243" s="70">
        <v>0</v>
      </c>
      <c r="M243" s="70">
        <v>0</v>
      </c>
      <c r="N243" s="71">
        <f>+L243</f>
        <v>0</v>
      </c>
      <c r="O243" s="70">
        <v>0</v>
      </c>
      <c r="P243" s="70">
        <v>0</v>
      </c>
      <c r="Q243" s="71">
        <v>0</v>
      </c>
      <c r="R243" s="71">
        <f>+N243+Q243</f>
        <v>0</v>
      </c>
      <c r="S243" s="70">
        <v>0</v>
      </c>
      <c r="T243" s="70">
        <v>0</v>
      </c>
      <c r="U243" s="70">
        <f t="shared" ref="U243" si="1460">+S243+T243</f>
        <v>0</v>
      </c>
      <c r="V243" s="70">
        <v>0</v>
      </c>
      <c r="W243" s="70">
        <v>0</v>
      </c>
      <c r="X243" s="70">
        <f t="shared" ref="X243" si="1461">+V243+W243</f>
        <v>0</v>
      </c>
      <c r="Y243" s="70">
        <f t="shared" ref="Y243" si="1462">+U243+X243</f>
        <v>0</v>
      </c>
      <c r="Z243" s="70">
        <v>0</v>
      </c>
      <c r="AA243" s="70">
        <v>0</v>
      </c>
      <c r="AB243" s="70">
        <f t="shared" ref="AB243" si="1463">+Z243+AA243</f>
        <v>0</v>
      </c>
      <c r="AC243" s="70">
        <v>0</v>
      </c>
      <c r="AD243" s="70">
        <v>0</v>
      </c>
      <c r="AE243" s="70">
        <f t="shared" ref="AE243" si="1464">+AC243+AD243</f>
        <v>0</v>
      </c>
      <c r="AF243" s="70">
        <f t="shared" ref="AF243" si="1465">+AB243+AE243</f>
        <v>0</v>
      </c>
      <c r="AG243" s="70">
        <v>0</v>
      </c>
      <c r="AH243" s="70">
        <v>0</v>
      </c>
      <c r="AI243" s="70">
        <f t="shared" ref="AI243" si="1466">+AG243+AH243</f>
        <v>0</v>
      </c>
      <c r="AJ243" s="70">
        <v>0</v>
      </c>
      <c r="AK243" s="70">
        <v>0</v>
      </c>
      <c r="AL243" s="70">
        <f t="shared" ref="AL243" si="1467">+AJ243+AK243</f>
        <v>0</v>
      </c>
      <c r="AM243" s="70">
        <f t="shared" ref="AM243" si="1468">+AI243+AL243</f>
        <v>0</v>
      </c>
      <c r="AN243" s="70">
        <v>0</v>
      </c>
      <c r="AO243" s="70">
        <v>0</v>
      </c>
      <c r="AP243" s="70">
        <f t="shared" ref="AP243" si="1469">+AN243+AO243</f>
        <v>0</v>
      </c>
      <c r="AQ243" s="70">
        <v>0</v>
      </c>
      <c r="AR243" s="70">
        <v>0</v>
      </c>
      <c r="AS243" s="70">
        <f t="shared" ref="AS243" si="1470">+AQ243+AR243</f>
        <v>0</v>
      </c>
      <c r="AT243" s="70">
        <f t="shared" ref="AT243" si="1471">+AP243+AS243</f>
        <v>0</v>
      </c>
      <c r="AU243" s="70">
        <f t="shared" ref="AU243" si="1472">+L243-S243-Z243-AG243-AN243</f>
        <v>0</v>
      </c>
      <c r="AV243" s="70">
        <f t="shared" ref="AV243" si="1473">+M243-T243-AA243-AH243-AO243</f>
        <v>0</v>
      </c>
      <c r="AW243" s="70">
        <f t="shared" ref="AW243" si="1474">+N243-U243-AB243-AI243-AP243</f>
        <v>0</v>
      </c>
      <c r="AX243" s="70">
        <f t="shared" ref="AX243" si="1475">+O243-V243-AC243-AJ243-AQ243</f>
        <v>0</v>
      </c>
      <c r="AY243" s="70">
        <f t="shared" ref="AY243" si="1476">+P243-W243-AD243-AK243-AR243</f>
        <v>0</v>
      </c>
      <c r="AZ243" s="70">
        <f t="shared" ref="AZ243" si="1477">+Q243-X243-AE243-AL243-AS243</f>
        <v>0</v>
      </c>
      <c r="BA243" s="70">
        <f t="shared" ref="BA243" si="1478">+R243-Y243-AF243-AM243-AT243</f>
        <v>0</v>
      </c>
      <c r="BB243" s="72">
        <v>0</v>
      </c>
      <c r="BC243" s="73"/>
      <c r="BD243" s="70"/>
      <c r="BE243" s="70"/>
      <c r="BF243" s="70"/>
      <c r="BG243" s="70"/>
      <c r="BH243" s="72">
        <f>+BB243-BD243-BF243</f>
        <v>0</v>
      </c>
      <c r="BI243" s="72">
        <f>+BC243-BE243-BG243</f>
        <v>0</v>
      </c>
    </row>
    <row r="244" spans="1:61" ht="18" customHeight="1">
      <c r="A244" s="49">
        <v>2022</v>
      </c>
      <c r="B244" s="49">
        <v>8324</v>
      </c>
      <c r="C244" s="49">
        <v>3</v>
      </c>
      <c r="D244" s="49">
        <v>5</v>
      </c>
      <c r="E244" s="49">
        <v>1</v>
      </c>
      <c r="F244" s="49">
        <v>6000</v>
      </c>
      <c r="G244" s="49"/>
      <c r="H244" s="49"/>
      <c r="I244" s="50" t="s">
        <v>7</v>
      </c>
      <c r="J244" s="51" t="s">
        <v>30</v>
      </c>
      <c r="L244" s="52">
        <f>+L245</f>
        <v>0</v>
      </c>
      <c r="M244" s="52">
        <f t="shared" ref="M244:BA245" si="1479">+M245</f>
        <v>0</v>
      </c>
      <c r="N244" s="52">
        <f t="shared" si="1479"/>
        <v>0</v>
      </c>
      <c r="O244" s="52">
        <f t="shared" si="1479"/>
        <v>0</v>
      </c>
      <c r="P244" s="52">
        <f t="shared" si="1479"/>
        <v>0</v>
      </c>
      <c r="Q244" s="52">
        <f t="shared" si="1479"/>
        <v>0</v>
      </c>
      <c r="R244" s="52">
        <f t="shared" si="1479"/>
        <v>0</v>
      </c>
      <c r="S244" s="52">
        <f t="shared" si="1479"/>
        <v>0</v>
      </c>
      <c r="T244" s="52">
        <f t="shared" si="1479"/>
        <v>0</v>
      </c>
      <c r="U244" s="52">
        <f t="shared" si="1479"/>
        <v>0</v>
      </c>
      <c r="V244" s="52">
        <f t="shared" si="1479"/>
        <v>0</v>
      </c>
      <c r="W244" s="52">
        <f t="shared" si="1479"/>
        <v>0</v>
      </c>
      <c r="X244" s="52">
        <f t="shared" si="1479"/>
        <v>0</v>
      </c>
      <c r="Y244" s="52">
        <f t="shared" si="1479"/>
        <v>0</v>
      </c>
      <c r="Z244" s="52">
        <f t="shared" si="1479"/>
        <v>0</v>
      </c>
      <c r="AA244" s="52">
        <f t="shared" si="1479"/>
        <v>0</v>
      </c>
      <c r="AB244" s="52">
        <f t="shared" si="1479"/>
        <v>0</v>
      </c>
      <c r="AC244" s="52">
        <f t="shared" si="1479"/>
        <v>0</v>
      </c>
      <c r="AD244" s="52">
        <f t="shared" si="1479"/>
        <v>0</v>
      </c>
      <c r="AE244" s="52">
        <f t="shared" si="1479"/>
        <v>0</v>
      </c>
      <c r="AF244" s="52">
        <f t="shared" si="1479"/>
        <v>0</v>
      </c>
      <c r="AG244" s="52">
        <f t="shared" si="1479"/>
        <v>0</v>
      </c>
      <c r="AH244" s="52">
        <f t="shared" si="1479"/>
        <v>0</v>
      </c>
      <c r="AI244" s="52">
        <f t="shared" si="1479"/>
        <v>0</v>
      </c>
      <c r="AJ244" s="52">
        <f t="shared" si="1479"/>
        <v>0</v>
      </c>
      <c r="AK244" s="52">
        <f t="shared" si="1479"/>
        <v>0</v>
      </c>
      <c r="AL244" s="52">
        <f t="shared" si="1479"/>
        <v>0</v>
      </c>
      <c r="AM244" s="52">
        <f t="shared" si="1479"/>
        <v>0</v>
      </c>
      <c r="AN244" s="52">
        <f t="shared" si="1479"/>
        <v>0</v>
      </c>
      <c r="AO244" s="52">
        <f t="shared" si="1479"/>
        <v>0</v>
      </c>
      <c r="AP244" s="52">
        <f t="shared" si="1479"/>
        <v>0</v>
      </c>
      <c r="AQ244" s="52">
        <f t="shared" si="1479"/>
        <v>0</v>
      </c>
      <c r="AR244" s="52">
        <f t="shared" si="1479"/>
        <v>0</v>
      </c>
      <c r="AS244" s="52">
        <f t="shared" si="1479"/>
        <v>0</v>
      </c>
      <c r="AT244" s="52">
        <f t="shared" si="1479"/>
        <v>0</v>
      </c>
      <c r="AU244" s="52">
        <f t="shared" si="1479"/>
        <v>0</v>
      </c>
      <c r="AV244" s="52">
        <f t="shared" si="1479"/>
        <v>0</v>
      </c>
      <c r="AW244" s="52">
        <f t="shared" si="1479"/>
        <v>0</v>
      </c>
      <c r="AX244" s="52">
        <f t="shared" si="1479"/>
        <v>0</v>
      </c>
      <c r="AY244" s="52">
        <f t="shared" si="1479"/>
        <v>0</v>
      </c>
      <c r="AZ244" s="52">
        <f t="shared" si="1479"/>
        <v>0</v>
      </c>
      <c r="BA244" s="52">
        <f t="shared" si="1479"/>
        <v>0</v>
      </c>
      <c r="BB244" s="53"/>
      <c r="BC244" s="54"/>
      <c r="BD244" s="52"/>
      <c r="BE244" s="52"/>
      <c r="BF244" s="52"/>
      <c r="BG244" s="52"/>
      <c r="BH244" s="52"/>
      <c r="BI244" s="52"/>
    </row>
    <row r="245" spans="1:61" ht="29.25" customHeight="1">
      <c r="A245" s="55">
        <v>2022</v>
      </c>
      <c r="B245" s="55">
        <v>8324</v>
      </c>
      <c r="C245" s="55">
        <v>3</v>
      </c>
      <c r="D245" s="55">
        <v>5</v>
      </c>
      <c r="E245" s="55">
        <v>1</v>
      </c>
      <c r="F245" s="55">
        <v>6000</v>
      </c>
      <c r="G245" s="55">
        <v>6200</v>
      </c>
      <c r="H245" s="55"/>
      <c r="I245" s="56" t="s">
        <v>7</v>
      </c>
      <c r="J245" s="57" t="s">
        <v>31</v>
      </c>
      <c r="L245" s="58">
        <f>+L246</f>
        <v>0</v>
      </c>
      <c r="M245" s="58">
        <f t="shared" si="1479"/>
        <v>0</v>
      </c>
      <c r="N245" s="58">
        <f t="shared" si="1479"/>
        <v>0</v>
      </c>
      <c r="O245" s="58">
        <f t="shared" si="1479"/>
        <v>0</v>
      </c>
      <c r="P245" s="58">
        <f t="shared" si="1479"/>
        <v>0</v>
      </c>
      <c r="Q245" s="58">
        <f t="shared" si="1479"/>
        <v>0</v>
      </c>
      <c r="R245" s="58">
        <f t="shared" si="1479"/>
        <v>0</v>
      </c>
      <c r="S245" s="58">
        <f t="shared" si="1479"/>
        <v>0</v>
      </c>
      <c r="T245" s="58">
        <f t="shared" si="1479"/>
        <v>0</v>
      </c>
      <c r="U245" s="58">
        <f t="shared" si="1479"/>
        <v>0</v>
      </c>
      <c r="V245" s="58">
        <f t="shared" si="1479"/>
        <v>0</v>
      </c>
      <c r="W245" s="58">
        <f t="shared" si="1479"/>
        <v>0</v>
      </c>
      <c r="X245" s="58">
        <f t="shared" si="1479"/>
        <v>0</v>
      </c>
      <c r="Y245" s="58">
        <f t="shared" si="1479"/>
        <v>0</v>
      </c>
      <c r="Z245" s="58">
        <f t="shared" si="1479"/>
        <v>0</v>
      </c>
      <c r="AA245" s="58">
        <f t="shared" si="1479"/>
        <v>0</v>
      </c>
      <c r="AB245" s="58">
        <f t="shared" si="1479"/>
        <v>0</v>
      </c>
      <c r="AC245" s="58">
        <f t="shared" si="1479"/>
        <v>0</v>
      </c>
      <c r="AD245" s="58">
        <f t="shared" si="1479"/>
        <v>0</v>
      </c>
      <c r="AE245" s="58">
        <f t="shared" si="1479"/>
        <v>0</v>
      </c>
      <c r="AF245" s="58">
        <f t="shared" si="1479"/>
        <v>0</v>
      </c>
      <c r="AG245" s="58">
        <f t="shared" si="1479"/>
        <v>0</v>
      </c>
      <c r="AH245" s="58">
        <f t="shared" si="1479"/>
        <v>0</v>
      </c>
      <c r="AI245" s="58">
        <f t="shared" si="1479"/>
        <v>0</v>
      </c>
      <c r="AJ245" s="58">
        <f t="shared" si="1479"/>
        <v>0</v>
      </c>
      <c r="AK245" s="58">
        <f t="shared" si="1479"/>
        <v>0</v>
      </c>
      <c r="AL245" s="58">
        <f t="shared" si="1479"/>
        <v>0</v>
      </c>
      <c r="AM245" s="58">
        <f t="shared" si="1479"/>
        <v>0</v>
      </c>
      <c r="AN245" s="58">
        <f t="shared" si="1479"/>
        <v>0</v>
      </c>
      <c r="AO245" s="58">
        <f t="shared" si="1479"/>
        <v>0</v>
      </c>
      <c r="AP245" s="58">
        <f t="shared" si="1479"/>
        <v>0</v>
      </c>
      <c r="AQ245" s="58">
        <f t="shared" si="1479"/>
        <v>0</v>
      </c>
      <c r="AR245" s="58">
        <f t="shared" si="1479"/>
        <v>0</v>
      </c>
      <c r="AS245" s="58">
        <f t="shared" si="1479"/>
        <v>0</v>
      </c>
      <c r="AT245" s="58">
        <f t="shared" si="1479"/>
        <v>0</v>
      </c>
      <c r="AU245" s="58">
        <f t="shared" si="1479"/>
        <v>0</v>
      </c>
      <c r="AV245" s="58">
        <f t="shared" si="1479"/>
        <v>0</v>
      </c>
      <c r="AW245" s="58">
        <f t="shared" si="1479"/>
        <v>0</v>
      </c>
      <c r="AX245" s="58">
        <f t="shared" si="1479"/>
        <v>0</v>
      </c>
      <c r="AY245" s="58">
        <f t="shared" si="1479"/>
        <v>0</v>
      </c>
      <c r="AZ245" s="58">
        <f t="shared" si="1479"/>
        <v>0</v>
      </c>
      <c r="BA245" s="58">
        <f t="shared" si="1479"/>
        <v>0</v>
      </c>
      <c r="BB245" s="59"/>
      <c r="BC245" s="60"/>
      <c r="BD245" s="58"/>
      <c r="BE245" s="58"/>
      <c r="BF245" s="58"/>
      <c r="BG245" s="58"/>
      <c r="BH245" s="58"/>
      <c r="BI245" s="58"/>
    </row>
    <row r="246" spans="1:61" ht="18" customHeight="1">
      <c r="A246" s="61">
        <v>2022</v>
      </c>
      <c r="B246" s="61">
        <v>8324</v>
      </c>
      <c r="C246" s="61">
        <v>3</v>
      </c>
      <c r="D246" s="61">
        <v>5</v>
      </c>
      <c r="E246" s="61">
        <v>1</v>
      </c>
      <c r="F246" s="61">
        <v>6000</v>
      </c>
      <c r="G246" s="61">
        <v>6200</v>
      </c>
      <c r="H246" s="61">
        <v>622</v>
      </c>
      <c r="I246" s="62" t="s">
        <v>7</v>
      </c>
      <c r="J246" s="63" t="s">
        <v>33</v>
      </c>
      <c r="L246" s="64">
        <f>+L247</f>
        <v>0</v>
      </c>
      <c r="M246" s="64">
        <f t="shared" ref="M246:BA246" si="1480">+M247</f>
        <v>0</v>
      </c>
      <c r="N246" s="64">
        <f t="shared" si="1480"/>
        <v>0</v>
      </c>
      <c r="O246" s="64">
        <f t="shared" si="1480"/>
        <v>0</v>
      </c>
      <c r="P246" s="64">
        <f t="shared" si="1480"/>
        <v>0</v>
      </c>
      <c r="Q246" s="64">
        <f t="shared" si="1480"/>
        <v>0</v>
      </c>
      <c r="R246" s="64">
        <f t="shared" si="1480"/>
        <v>0</v>
      </c>
      <c r="S246" s="64">
        <f t="shared" si="1480"/>
        <v>0</v>
      </c>
      <c r="T246" s="64">
        <f t="shared" si="1480"/>
        <v>0</v>
      </c>
      <c r="U246" s="64">
        <f t="shared" si="1480"/>
        <v>0</v>
      </c>
      <c r="V246" s="64">
        <f t="shared" si="1480"/>
        <v>0</v>
      </c>
      <c r="W246" s="64">
        <f t="shared" si="1480"/>
        <v>0</v>
      </c>
      <c r="X246" s="64">
        <f t="shared" si="1480"/>
        <v>0</v>
      </c>
      <c r="Y246" s="64">
        <f t="shared" si="1480"/>
        <v>0</v>
      </c>
      <c r="Z246" s="64">
        <f t="shared" si="1480"/>
        <v>0</v>
      </c>
      <c r="AA246" s="64">
        <f t="shared" si="1480"/>
        <v>0</v>
      </c>
      <c r="AB246" s="64">
        <f t="shared" si="1480"/>
        <v>0</v>
      </c>
      <c r="AC246" s="64">
        <f t="shared" si="1480"/>
        <v>0</v>
      </c>
      <c r="AD246" s="64">
        <f t="shared" si="1480"/>
        <v>0</v>
      </c>
      <c r="AE246" s="64">
        <f t="shared" si="1480"/>
        <v>0</v>
      </c>
      <c r="AF246" s="64">
        <f t="shared" si="1480"/>
        <v>0</v>
      </c>
      <c r="AG246" s="64">
        <f t="shared" si="1480"/>
        <v>0</v>
      </c>
      <c r="AH246" s="64">
        <f t="shared" si="1480"/>
        <v>0</v>
      </c>
      <c r="AI246" s="64">
        <f t="shared" si="1480"/>
        <v>0</v>
      </c>
      <c r="AJ246" s="64">
        <f t="shared" si="1480"/>
        <v>0</v>
      </c>
      <c r="AK246" s="64">
        <f t="shared" si="1480"/>
        <v>0</v>
      </c>
      <c r="AL246" s="64">
        <f t="shared" si="1480"/>
        <v>0</v>
      </c>
      <c r="AM246" s="64">
        <f t="shared" si="1480"/>
        <v>0</v>
      </c>
      <c r="AN246" s="64">
        <f t="shared" si="1480"/>
        <v>0</v>
      </c>
      <c r="AO246" s="64">
        <f t="shared" si="1480"/>
        <v>0</v>
      </c>
      <c r="AP246" s="64">
        <f t="shared" si="1480"/>
        <v>0</v>
      </c>
      <c r="AQ246" s="64">
        <f t="shared" si="1480"/>
        <v>0</v>
      </c>
      <c r="AR246" s="64">
        <f t="shared" si="1480"/>
        <v>0</v>
      </c>
      <c r="AS246" s="64">
        <f t="shared" si="1480"/>
        <v>0</v>
      </c>
      <c r="AT246" s="64">
        <f t="shared" si="1480"/>
        <v>0</v>
      </c>
      <c r="AU246" s="64">
        <f t="shared" si="1480"/>
        <v>0</v>
      </c>
      <c r="AV246" s="64">
        <f t="shared" si="1480"/>
        <v>0</v>
      </c>
      <c r="AW246" s="64">
        <f t="shared" si="1480"/>
        <v>0</v>
      </c>
      <c r="AX246" s="64">
        <f t="shared" si="1480"/>
        <v>0</v>
      </c>
      <c r="AY246" s="64">
        <f t="shared" si="1480"/>
        <v>0</v>
      </c>
      <c r="AZ246" s="64">
        <f t="shared" si="1480"/>
        <v>0</v>
      </c>
      <c r="BA246" s="64">
        <f t="shared" si="1480"/>
        <v>0</v>
      </c>
      <c r="BB246" s="65"/>
      <c r="BC246" s="66"/>
      <c r="BD246" s="64"/>
      <c r="BE246" s="64"/>
      <c r="BF246" s="64"/>
      <c r="BG246" s="64"/>
      <c r="BH246" s="64"/>
      <c r="BI246" s="64"/>
    </row>
    <row r="247" spans="1:61" ht="18" customHeight="1">
      <c r="A247" s="67">
        <v>2022</v>
      </c>
      <c r="B247" s="67">
        <v>8324</v>
      </c>
      <c r="C247" s="67">
        <v>3</v>
      </c>
      <c r="D247" s="67">
        <v>5</v>
      </c>
      <c r="E247" s="67">
        <v>1</v>
      </c>
      <c r="F247" s="67">
        <v>6000</v>
      </c>
      <c r="G247" s="67">
        <v>6200</v>
      </c>
      <c r="H247" s="67">
        <v>622</v>
      </c>
      <c r="I247" s="68">
        <v>2</v>
      </c>
      <c r="J247" s="69" t="s">
        <v>56</v>
      </c>
      <c r="L247" s="70">
        <v>0</v>
      </c>
      <c r="M247" s="70">
        <v>0</v>
      </c>
      <c r="N247" s="71">
        <f>+L247+M247</f>
        <v>0</v>
      </c>
      <c r="O247" s="70">
        <v>0</v>
      </c>
      <c r="P247" s="70">
        <v>0</v>
      </c>
      <c r="Q247" s="71">
        <v>0</v>
      </c>
      <c r="R247" s="71">
        <f>+N247+Q247</f>
        <v>0</v>
      </c>
      <c r="S247" s="70">
        <v>0</v>
      </c>
      <c r="T247" s="70">
        <v>0</v>
      </c>
      <c r="U247" s="70">
        <f t="shared" si="1035"/>
        <v>0</v>
      </c>
      <c r="V247" s="70">
        <v>0</v>
      </c>
      <c r="W247" s="70">
        <v>0</v>
      </c>
      <c r="X247" s="70">
        <f t="shared" si="1036"/>
        <v>0</v>
      </c>
      <c r="Y247" s="70">
        <f t="shared" si="1037"/>
        <v>0</v>
      </c>
      <c r="Z247" s="70">
        <v>0</v>
      </c>
      <c r="AA247" s="70">
        <v>0</v>
      </c>
      <c r="AB247" s="70">
        <f t="shared" si="1038"/>
        <v>0</v>
      </c>
      <c r="AC247" s="70">
        <v>0</v>
      </c>
      <c r="AD247" s="70">
        <v>0</v>
      </c>
      <c r="AE247" s="70">
        <f t="shared" si="1039"/>
        <v>0</v>
      </c>
      <c r="AF247" s="70">
        <f t="shared" si="1040"/>
        <v>0</v>
      </c>
      <c r="AG247" s="70">
        <v>0</v>
      </c>
      <c r="AH247" s="70">
        <v>0</v>
      </c>
      <c r="AI247" s="70">
        <f t="shared" si="1041"/>
        <v>0</v>
      </c>
      <c r="AJ247" s="70">
        <v>0</v>
      </c>
      <c r="AK247" s="70">
        <v>0</v>
      </c>
      <c r="AL247" s="70">
        <f t="shared" si="1042"/>
        <v>0</v>
      </c>
      <c r="AM247" s="70">
        <f t="shared" si="1043"/>
        <v>0</v>
      </c>
      <c r="AN247" s="70">
        <v>0</v>
      </c>
      <c r="AO247" s="70">
        <v>0</v>
      </c>
      <c r="AP247" s="70">
        <f t="shared" si="1044"/>
        <v>0</v>
      </c>
      <c r="AQ247" s="70">
        <v>0</v>
      </c>
      <c r="AR247" s="70">
        <v>0</v>
      </c>
      <c r="AS247" s="70">
        <f t="shared" si="1045"/>
        <v>0</v>
      </c>
      <c r="AT247" s="70">
        <f t="shared" si="1046"/>
        <v>0</v>
      </c>
      <c r="AU247" s="70">
        <f t="shared" si="1047"/>
        <v>0</v>
      </c>
      <c r="AV247" s="70">
        <f t="shared" si="1048"/>
        <v>0</v>
      </c>
      <c r="AW247" s="70">
        <f t="shared" si="1049"/>
        <v>0</v>
      </c>
      <c r="AX247" s="70">
        <f t="shared" si="1050"/>
        <v>0</v>
      </c>
      <c r="AY247" s="70">
        <f t="shared" si="1051"/>
        <v>0</v>
      </c>
      <c r="AZ247" s="70">
        <f t="shared" si="1052"/>
        <v>0</v>
      </c>
      <c r="BA247" s="70">
        <f t="shared" si="1053"/>
        <v>0</v>
      </c>
      <c r="BB247" s="72">
        <v>0</v>
      </c>
      <c r="BC247" s="73"/>
      <c r="BD247" s="72"/>
      <c r="BE247" s="70"/>
      <c r="BF247" s="70"/>
      <c r="BG247" s="70"/>
      <c r="BH247" s="72">
        <f>+BB247-BD247-BF247</f>
        <v>0</v>
      </c>
      <c r="BI247" s="72">
        <f>+BC247-BE247-BG247</f>
        <v>0</v>
      </c>
    </row>
    <row r="248" spans="1:61" ht="45" customHeight="1">
      <c r="A248" s="42">
        <v>2022</v>
      </c>
      <c r="B248" s="42">
        <v>8324</v>
      </c>
      <c r="C248" s="42">
        <v>3</v>
      </c>
      <c r="D248" s="42">
        <v>5</v>
      </c>
      <c r="E248" s="42">
        <v>2</v>
      </c>
      <c r="F248" s="42"/>
      <c r="G248" s="42"/>
      <c r="H248" s="42"/>
      <c r="I248" s="44" t="s">
        <v>7</v>
      </c>
      <c r="J248" s="45" t="s">
        <v>76</v>
      </c>
      <c r="L248" s="46">
        <f>+L249+L259+L263</f>
        <v>1290000</v>
      </c>
      <c r="M248" s="46">
        <f t="shared" ref="M248:S248" si="1481">+M249+M259+M263</f>
        <v>0</v>
      </c>
      <c r="N248" s="46">
        <f t="shared" si="1481"/>
        <v>1290000</v>
      </c>
      <c r="O248" s="46">
        <f t="shared" si="1481"/>
        <v>300000</v>
      </c>
      <c r="P248" s="46">
        <f t="shared" si="1481"/>
        <v>0</v>
      </c>
      <c r="Q248" s="46">
        <f t="shared" si="1481"/>
        <v>300000</v>
      </c>
      <c r="R248" s="46">
        <f t="shared" si="1481"/>
        <v>1590000</v>
      </c>
      <c r="S248" s="46">
        <f t="shared" si="1481"/>
        <v>602918.83000000007</v>
      </c>
      <c r="T248" s="46">
        <f t="shared" ref="T248" si="1482">+T249+T259+T263</f>
        <v>0</v>
      </c>
      <c r="U248" s="46">
        <f t="shared" ref="U248" si="1483">+U249+U259+U263</f>
        <v>602918.83000000007</v>
      </c>
      <c r="V248" s="46">
        <f t="shared" ref="V248" si="1484">+V249+V259+V263</f>
        <v>299860</v>
      </c>
      <c r="W248" s="46">
        <f t="shared" ref="W248" si="1485">+W249+W259+W263</f>
        <v>0</v>
      </c>
      <c r="X248" s="46">
        <f t="shared" ref="X248" si="1486">+X249+X259+X263</f>
        <v>299860</v>
      </c>
      <c r="Y248" s="46">
        <f t="shared" ref="Y248:Z248" si="1487">+Y249+Y259+Y263</f>
        <v>902778.83</v>
      </c>
      <c r="Z248" s="46">
        <f t="shared" si="1487"/>
        <v>653749.10000000009</v>
      </c>
      <c r="AA248" s="46">
        <f t="shared" ref="AA248" si="1488">+AA249+AA259+AA263</f>
        <v>0</v>
      </c>
      <c r="AB248" s="46">
        <f t="shared" ref="AB248" si="1489">+AB249+AB259+AB263</f>
        <v>653749.10000000009</v>
      </c>
      <c r="AC248" s="46">
        <f t="shared" ref="AC248" si="1490">+AC249+AC259+AC263</f>
        <v>0</v>
      </c>
      <c r="AD248" s="46">
        <f t="shared" ref="AD248" si="1491">+AD249+AD259+AD263</f>
        <v>0</v>
      </c>
      <c r="AE248" s="46">
        <f t="shared" ref="AE248" si="1492">+AE249+AE259+AE263</f>
        <v>0</v>
      </c>
      <c r="AF248" s="46">
        <f t="shared" ref="AF248:AG248" si="1493">+AF249+AF259+AF263</f>
        <v>653749.10000000009</v>
      </c>
      <c r="AG248" s="46">
        <f t="shared" si="1493"/>
        <v>0</v>
      </c>
      <c r="AH248" s="46">
        <f t="shared" ref="AH248" si="1494">+AH249+AH259+AH263</f>
        <v>0</v>
      </c>
      <c r="AI248" s="46">
        <f t="shared" ref="AI248" si="1495">+AI249+AI259+AI263</f>
        <v>0</v>
      </c>
      <c r="AJ248" s="46">
        <f t="shared" ref="AJ248" si="1496">+AJ249+AJ259+AJ263</f>
        <v>0</v>
      </c>
      <c r="AK248" s="46">
        <f t="shared" ref="AK248" si="1497">+AK249+AK259+AK263</f>
        <v>0</v>
      </c>
      <c r="AL248" s="46">
        <f t="shared" ref="AL248" si="1498">+AL249+AL259+AL263</f>
        <v>0</v>
      </c>
      <c r="AM248" s="46">
        <f t="shared" ref="AM248:AN248" si="1499">+AM249+AM259+AM263</f>
        <v>0</v>
      </c>
      <c r="AN248" s="46">
        <f t="shared" si="1499"/>
        <v>0</v>
      </c>
      <c r="AO248" s="46">
        <f t="shared" ref="AO248" si="1500">+AO249+AO259+AO263</f>
        <v>0</v>
      </c>
      <c r="AP248" s="46">
        <f t="shared" ref="AP248" si="1501">+AP249+AP259+AP263</f>
        <v>0</v>
      </c>
      <c r="AQ248" s="46">
        <f t="shared" ref="AQ248" si="1502">+AQ249+AQ259+AQ263</f>
        <v>0</v>
      </c>
      <c r="AR248" s="46">
        <f t="shared" ref="AR248" si="1503">+AR249+AR259+AR263</f>
        <v>0</v>
      </c>
      <c r="AS248" s="46">
        <f t="shared" ref="AS248" si="1504">+AS249+AS259+AS263</f>
        <v>0</v>
      </c>
      <c r="AT248" s="46">
        <f t="shared" ref="AT248:AU248" si="1505">+AT249+AT259+AT263</f>
        <v>0</v>
      </c>
      <c r="AU248" s="46">
        <f t="shared" si="1505"/>
        <v>33332.069999999978</v>
      </c>
      <c r="AV248" s="46">
        <f t="shared" ref="AV248" si="1506">+AV249+AV259+AV263</f>
        <v>0</v>
      </c>
      <c r="AW248" s="46">
        <f t="shared" ref="AW248" si="1507">+AW249+AW259+AW263</f>
        <v>33332.069999999978</v>
      </c>
      <c r="AX248" s="46">
        <f t="shared" ref="AX248" si="1508">+AX249+AX259+AX263</f>
        <v>140</v>
      </c>
      <c r="AY248" s="46">
        <f t="shared" ref="AY248" si="1509">+AY249+AY259+AY263</f>
        <v>0</v>
      </c>
      <c r="AZ248" s="46">
        <f t="shared" ref="AZ248" si="1510">+AZ249+AZ259+AZ263</f>
        <v>140</v>
      </c>
      <c r="BA248" s="46">
        <f t="shared" ref="BA248" si="1511">+BA249+BA259+BA263</f>
        <v>33472.069999999978</v>
      </c>
      <c r="BB248" s="47"/>
      <c r="BC248" s="48"/>
      <c r="BD248" s="46"/>
      <c r="BE248" s="46"/>
      <c r="BF248" s="46"/>
      <c r="BG248" s="46"/>
      <c r="BH248" s="46"/>
      <c r="BI248" s="46"/>
    </row>
    <row r="249" spans="1:61" ht="19.5" customHeight="1">
      <c r="A249" s="49">
        <v>2022</v>
      </c>
      <c r="B249" s="49">
        <v>8324</v>
      </c>
      <c r="C249" s="49">
        <v>3</v>
      </c>
      <c r="D249" s="49">
        <v>5</v>
      </c>
      <c r="E249" s="49">
        <v>2</v>
      </c>
      <c r="F249" s="49">
        <v>2000</v>
      </c>
      <c r="G249" s="49"/>
      <c r="H249" s="49"/>
      <c r="I249" s="50" t="s">
        <v>7</v>
      </c>
      <c r="J249" s="51" t="s">
        <v>8</v>
      </c>
      <c r="L249" s="52">
        <f>+L250</f>
        <v>576000</v>
      </c>
      <c r="M249" s="52">
        <f t="shared" ref="M249:BA249" si="1512">+M250</f>
        <v>0</v>
      </c>
      <c r="N249" s="52">
        <f t="shared" si="1512"/>
        <v>576000</v>
      </c>
      <c r="O249" s="52">
        <f t="shared" si="1512"/>
        <v>0</v>
      </c>
      <c r="P249" s="52">
        <f t="shared" si="1512"/>
        <v>0</v>
      </c>
      <c r="Q249" s="52">
        <f t="shared" si="1512"/>
        <v>0</v>
      </c>
      <c r="R249" s="52">
        <f t="shared" si="1512"/>
        <v>576000</v>
      </c>
      <c r="S249" s="52">
        <f t="shared" si="1512"/>
        <v>392567.2</v>
      </c>
      <c r="T249" s="52">
        <f t="shared" si="1512"/>
        <v>0</v>
      </c>
      <c r="U249" s="52">
        <f t="shared" si="1512"/>
        <v>392567.2</v>
      </c>
      <c r="V249" s="52">
        <f t="shared" si="1512"/>
        <v>0</v>
      </c>
      <c r="W249" s="52">
        <f t="shared" si="1512"/>
        <v>0</v>
      </c>
      <c r="X249" s="52">
        <f t="shared" si="1512"/>
        <v>0</v>
      </c>
      <c r="Y249" s="52">
        <f t="shared" si="1512"/>
        <v>392567.2</v>
      </c>
      <c r="Z249" s="52">
        <f t="shared" si="1512"/>
        <v>154999.20000000001</v>
      </c>
      <c r="AA249" s="52">
        <f t="shared" si="1512"/>
        <v>0</v>
      </c>
      <c r="AB249" s="52">
        <f t="shared" si="1512"/>
        <v>154999.20000000001</v>
      </c>
      <c r="AC249" s="52">
        <f t="shared" si="1512"/>
        <v>0</v>
      </c>
      <c r="AD249" s="52">
        <f t="shared" si="1512"/>
        <v>0</v>
      </c>
      <c r="AE249" s="52">
        <f t="shared" si="1512"/>
        <v>0</v>
      </c>
      <c r="AF249" s="52">
        <f t="shared" si="1512"/>
        <v>154999.20000000001</v>
      </c>
      <c r="AG249" s="52">
        <f t="shared" si="1512"/>
        <v>0</v>
      </c>
      <c r="AH249" s="52">
        <f t="shared" si="1512"/>
        <v>0</v>
      </c>
      <c r="AI249" s="52">
        <f t="shared" si="1512"/>
        <v>0</v>
      </c>
      <c r="AJ249" s="52">
        <f t="shared" si="1512"/>
        <v>0</v>
      </c>
      <c r="AK249" s="52">
        <f t="shared" si="1512"/>
        <v>0</v>
      </c>
      <c r="AL249" s="52">
        <f t="shared" si="1512"/>
        <v>0</v>
      </c>
      <c r="AM249" s="52">
        <f t="shared" si="1512"/>
        <v>0</v>
      </c>
      <c r="AN249" s="52">
        <f t="shared" si="1512"/>
        <v>0</v>
      </c>
      <c r="AO249" s="52">
        <f t="shared" si="1512"/>
        <v>0</v>
      </c>
      <c r="AP249" s="52">
        <f t="shared" si="1512"/>
        <v>0</v>
      </c>
      <c r="AQ249" s="52">
        <f t="shared" si="1512"/>
        <v>0</v>
      </c>
      <c r="AR249" s="52">
        <f t="shared" si="1512"/>
        <v>0</v>
      </c>
      <c r="AS249" s="52">
        <f t="shared" si="1512"/>
        <v>0</v>
      </c>
      <c r="AT249" s="52">
        <f t="shared" si="1512"/>
        <v>0</v>
      </c>
      <c r="AU249" s="52">
        <f t="shared" si="1512"/>
        <v>28433.599999999977</v>
      </c>
      <c r="AV249" s="52">
        <f t="shared" si="1512"/>
        <v>0</v>
      </c>
      <c r="AW249" s="52">
        <f t="shared" si="1512"/>
        <v>28433.599999999977</v>
      </c>
      <c r="AX249" s="52">
        <f t="shared" si="1512"/>
        <v>0</v>
      </c>
      <c r="AY249" s="52">
        <f t="shared" si="1512"/>
        <v>0</v>
      </c>
      <c r="AZ249" s="52">
        <f t="shared" si="1512"/>
        <v>0</v>
      </c>
      <c r="BA249" s="52">
        <f t="shared" si="1512"/>
        <v>28433.599999999977</v>
      </c>
      <c r="BB249" s="53"/>
      <c r="BC249" s="54"/>
      <c r="BD249" s="52"/>
      <c r="BE249" s="52"/>
      <c r="BF249" s="52"/>
      <c r="BG249" s="52"/>
      <c r="BH249" s="52"/>
      <c r="BI249" s="52"/>
    </row>
    <row r="250" spans="1:61" ht="25.5" customHeight="1">
      <c r="A250" s="55">
        <v>2022</v>
      </c>
      <c r="B250" s="55">
        <v>8324</v>
      </c>
      <c r="C250" s="55">
        <v>3</v>
      </c>
      <c r="D250" s="55">
        <v>5</v>
      </c>
      <c r="E250" s="55">
        <v>2</v>
      </c>
      <c r="F250" s="55">
        <v>2000</v>
      </c>
      <c r="G250" s="55">
        <v>2700</v>
      </c>
      <c r="H250" s="55"/>
      <c r="I250" s="56" t="s">
        <v>7</v>
      </c>
      <c r="J250" s="57" t="s">
        <v>13</v>
      </c>
      <c r="L250" s="58">
        <f>+L251+L253+L255+L257</f>
        <v>576000</v>
      </c>
      <c r="M250" s="58">
        <f t="shared" ref="M250:BA250" si="1513">+M251+M253+M255+M257</f>
        <v>0</v>
      </c>
      <c r="N250" s="58">
        <f t="shared" si="1513"/>
        <v>576000</v>
      </c>
      <c r="O250" s="58">
        <f t="shared" si="1513"/>
        <v>0</v>
      </c>
      <c r="P250" s="58">
        <f t="shared" si="1513"/>
        <v>0</v>
      </c>
      <c r="Q250" s="58">
        <f t="shared" si="1513"/>
        <v>0</v>
      </c>
      <c r="R250" s="58">
        <f t="shared" si="1513"/>
        <v>576000</v>
      </c>
      <c r="S250" s="58">
        <f t="shared" si="1513"/>
        <v>392567.2</v>
      </c>
      <c r="T250" s="58">
        <f t="shared" si="1513"/>
        <v>0</v>
      </c>
      <c r="U250" s="58">
        <f t="shared" si="1513"/>
        <v>392567.2</v>
      </c>
      <c r="V250" s="58">
        <f t="shared" si="1513"/>
        <v>0</v>
      </c>
      <c r="W250" s="58">
        <f t="shared" si="1513"/>
        <v>0</v>
      </c>
      <c r="X250" s="58">
        <f t="shared" si="1513"/>
        <v>0</v>
      </c>
      <c r="Y250" s="58">
        <f t="shared" si="1513"/>
        <v>392567.2</v>
      </c>
      <c r="Z250" s="58">
        <f t="shared" si="1513"/>
        <v>154999.20000000001</v>
      </c>
      <c r="AA250" s="58">
        <f t="shared" si="1513"/>
        <v>0</v>
      </c>
      <c r="AB250" s="58">
        <f t="shared" si="1513"/>
        <v>154999.20000000001</v>
      </c>
      <c r="AC250" s="58">
        <f t="shared" si="1513"/>
        <v>0</v>
      </c>
      <c r="AD250" s="58">
        <f t="shared" si="1513"/>
        <v>0</v>
      </c>
      <c r="AE250" s="58">
        <f t="shared" si="1513"/>
        <v>0</v>
      </c>
      <c r="AF250" s="58">
        <f t="shared" si="1513"/>
        <v>154999.20000000001</v>
      </c>
      <c r="AG250" s="58">
        <f t="shared" si="1513"/>
        <v>0</v>
      </c>
      <c r="AH250" s="58">
        <f t="shared" si="1513"/>
        <v>0</v>
      </c>
      <c r="AI250" s="58">
        <f t="shared" si="1513"/>
        <v>0</v>
      </c>
      <c r="AJ250" s="58">
        <f t="shared" si="1513"/>
        <v>0</v>
      </c>
      <c r="AK250" s="58">
        <f t="shared" si="1513"/>
        <v>0</v>
      </c>
      <c r="AL250" s="58">
        <f t="shared" si="1513"/>
        <v>0</v>
      </c>
      <c r="AM250" s="58">
        <f t="shared" si="1513"/>
        <v>0</v>
      </c>
      <c r="AN250" s="58">
        <f t="shared" si="1513"/>
        <v>0</v>
      </c>
      <c r="AO250" s="58">
        <f t="shared" si="1513"/>
        <v>0</v>
      </c>
      <c r="AP250" s="58">
        <f t="shared" si="1513"/>
        <v>0</v>
      </c>
      <c r="AQ250" s="58">
        <f t="shared" si="1513"/>
        <v>0</v>
      </c>
      <c r="AR250" s="58">
        <f t="shared" si="1513"/>
        <v>0</v>
      </c>
      <c r="AS250" s="58">
        <f t="shared" si="1513"/>
        <v>0</v>
      </c>
      <c r="AT250" s="58">
        <f t="shared" si="1513"/>
        <v>0</v>
      </c>
      <c r="AU250" s="58">
        <f t="shared" si="1513"/>
        <v>28433.599999999977</v>
      </c>
      <c r="AV250" s="58">
        <f t="shared" si="1513"/>
        <v>0</v>
      </c>
      <c r="AW250" s="58">
        <f t="shared" si="1513"/>
        <v>28433.599999999977</v>
      </c>
      <c r="AX250" s="58">
        <f t="shared" si="1513"/>
        <v>0</v>
      </c>
      <c r="AY250" s="58">
        <f t="shared" si="1513"/>
        <v>0</v>
      </c>
      <c r="AZ250" s="58">
        <f t="shared" si="1513"/>
        <v>0</v>
      </c>
      <c r="BA250" s="58">
        <f t="shared" si="1513"/>
        <v>28433.599999999977</v>
      </c>
      <c r="BB250" s="59"/>
      <c r="BC250" s="60"/>
      <c r="BD250" s="58"/>
      <c r="BE250" s="58"/>
      <c r="BF250" s="58"/>
      <c r="BG250" s="58"/>
      <c r="BH250" s="58"/>
      <c r="BI250" s="58"/>
    </row>
    <row r="251" spans="1:61" ht="26.1" customHeight="1">
      <c r="A251" s="61">
        <v>2022</v>
      </c>
      <c r="B251" s="61">
        <v>8324</v>
      </c>
      <c r="C251" s="61">
        <v>3</v>
      </c>
      <c r="D251" s="61">
        <v>5</v>
      </c>
      <c r="E251" s="61">
        <v>2</v>
      </c>
      <c r="F251" s="61">
        <v>2000</v>
      </c>
      <c r="G251" s="61">
        <v>2700</v>
      </c>
      <c r="H251" s="61">
        <v>271</v>
      </c>
      <c r="I251" s="62" t="s">
        <v>7</v>
      </c>
      <c r="J251" s="63" t="s">
        <v>143</v>
      </c>
      <c r="L251" s="64">
        <f>+L252</f>
        <v>395000</v>
      </c>
      <c r="M251" s="64">
        <f t="shared" ref="M251" si="1514">+M252</f>
        <v>0</v>
      </c>
      <c r="N251" s="64">
        <f t="shared" ref="N251" si="1515">+N252</f>
        <v>395000</v>
      </c>
      <c r="O251" s="64">
        <f t="shared" ref="O251" si="1516">+O252</f>
        <v>0</v>
      </c>
      <c r="P251" s="64">
        <f t="shared" ref="P251" si="1517">+P252</f>
        <v>0</v>
      </c>
      <c r="Q251" s="64">
        <f t="shared" ref="Q251" si="1518">+Q252</f>
        <v>0</v>
      </c>
      <c r="R251" s="64">
        <f t="shared" ref="R251" si="1519">+R252</f>
        <v>395000</v>
      </c>
      <c r="S251" s="64">
        <f t="shared" ref="S251" si="1520">+S252</f>
        <v>368207.2</v>
      </c>
      <c r="T251" s="64">
        <f t="shared" ref="T251" si="1521">+T252</f>
        <v>0</v>
      </c>
      <c r="U251" s="64">
        <f t="shared" ref="U251" si="1522">+U252</f>
        <v>368207.2</v>
      </c>
      <c r="V251" s="64">
        <f t="shared" ref="V251" si="1523">+V252</f>
        <v>0</v>
      </c>
      <c r="W251" s="64">
        <f t="shared" ref="W251" si="1524">+W252</f>
        <v>0</v>
      </c>
      <c r="X251" s="64">
        <f t="shared" ref="X251" si="1525">+X252</f>
        <v>0</v>
      </c>
      <c r="Y251" s="64">
        <f t="shared" ref="Y251" si="1526">+Y252</f>
        <v>368207.2</v>
      </c>
      <c r="Z251" s="64">
        <f t="shared" ref="Z251" si="1527">+Z252</f>
        <v>0</v>
      </c>
      <c r="AA251" s="64">
        <f t="shared" ref="AA251" si="1528">+AA252</f>
        <v>0</v>
      </c>
      <c r="AB251" s="64">
        <f t="shared" ref="AB251" si="1529">+AB252</f>
        <v>0</v>
      </c>
      <c r="AC251" s="64">
        <f t="shared" ref="AC251" si="1530">+AC252</f>
        <v>0</v>
      </c>
      <c r="AD251" s="64">
        <f t="shared" ref="AD251" si="1531">+AD252</f>
        <v>0</v>
      </c>
      <c r="AE251" s="64">
        <f t="shared" ref="AE251" si="1532">+AE252</f>
        <v>0</v>
      </c>
      <c r="AF251" s="64">
        <f t="shared" ref="AF251" si="1533">+AF252</f>
        <v>0</v>
      </c>
      <c r="AG251" s="64">
        <f t="shared" ref="AG251" si="1534">+AG252</f>
        <v>0</v>
      </c>
      <c r="AH251" s="64">
        <f t="shared" ref="AH251" si="1535">+AH252</f>
        <v>0</v>
      </c>
      <c r="AI251" s="64">
        <f t="shared" ref="AI251" si="1536">+AI252</f>
        <v>0</v>
      </c>
      <c r="AJ251" s="64">
        <f t="shared" ref="AJ251" si="1537">+AJ252</f>
        <v>0</v>
      </c>
      <c r="AK251" s="64">
        <f t="shared" ref="AK251" si="1538">+AK252</f>
        <v>0</v>
      </c>
      <c r="AL251" s="64">
        <f t="shared" ref="AL251" si="1539">+AL252</f>
        <v>0</v>
      </c>
      <c r="AM251" s="64">
        <f t="shared" ref="AM251" si="1540">+AM252</f>
        <v>0</v>
      </c>
      <c r="AN251" s="64">
        <f t="shared" ref="AN251" si="1541">+AN252</f>
        <v>0</v>
      </c>
      <c r="AO251" s="64">
        <f t="shared" ref="AO251" si="1542">+AO252</f>
        <v>0</v>
      </c>
      <c r="AP251" s="64">
        <f t="shared" ref="AP251" si="1543">+AP252</f>
        <v>0</v>
      </c>
      <c r="AQ251" s="64">
        <f t="shared" ref="AQ251" si="1544">+AQ252</f>
        <v>0</v>
      </c>
      <c r="AR251" s="64">
        <f t="shared" ref="AR251" si="1545">+AR252</f>
        <v>0</v>
      </c>
      <c r="AS251" s="64">
        <f t="shared" ref="AS251" si="1546">+AS252</f>
        <v>0</v>
      </c>
      <c r="AT251" s="64">
        <f t="shared" ref="AT251" si="1547">+AT252</f>
        <v>0</v>
      </c>
      <c r="AU251" s="64">
        <f t="shared" ref="AU251" si="1548">+AU252</f>
        <v>26792.799999999988</v>
      </c>
      <c r="AV251" s="64">
        <f t="shared" ref="AV251" si="1549">+AV252</f>
        <v>0</v>
      </c>
      <c r="AW251" s="64">
        <f t="shared" ref="AW251" si="1550">+AW252</f>
        <v>26792.799999999988</v>
      </c>
      <c r="AX251" s="64">
        <f t="shared" ref="AX251" si="1551">+AX252</f>
        <v>0</v>
      </c>
      <c r="AY251" s="64">
        <f t="shared" ref="AY251" si="1552">+AY252</f>
        <v>0</v>
      </c>
      <c r="AZ251" s="64">
        <f t="shared" ref="AZ251" si="1553">+AZ252</f>
        <v>0</v>
      </c>
      <c r="BA251" s="64">
        <f t="shared" ref="BA251" si="1554">+BA252</f>
        <v>26792.799999999988</v>
      </c>
      <c r="BB251" s="65"/>
      <c r="BC251" s="66"/>
      <c r="BD251" s="64"/>
      <c r="BE251" s="64"/>
      <c r="BF251" s="64"/>
      <c r="BG251" s="64"/>
      <c r="BH251" s="64"/>
      <c r="BI251" s="64"/>
    </row>
    <row r="252" spans="1:61" ht="26.1" customHeight="1">
      <c r="A252" s="67">
        <v>2022</v>
      </c>
      <c r="B252" s="67">
        <v>8324</v>
      </c>
      <c r="C252" s="67">
        <v>3</v>
      </c>
      <c r="D252" s="67">
        <v>5</v>
      </c>
      <c r="E252" s="67">
        <v>2</v>
      </c>
      <c r="F252" s="67">
        <v>2000</v>
      </c>
      <c r="G252" s="67">
        <v>2700</v>
      </c>
      <c r="H252" s="67">
        <v>271</v>
      </c>
      <c r="I252" s="68">
        <v>1</v>
      </c>
      <c r="J252" s="69" t="s">
        <v>143</v>
      </c>
      <c r="L252" s="70">
        <v>395000</v>
      </c>
      <c r="M252" s="70">
        <v>0</v>
      </c>
      <c r="N252" s="71">
        <f>+L252</f>
        <v>395000</v>
      </c>
      <c r="O252" s="70">
        <v>0</v>
      </c>
      <c r="P252" s="70">
        <v>0</v>
      </c>
      <c r="Q252" s="71">
        <v>0</v>
      </c>
      <c r="R252" s="71">
        <f>+N252+Q252</f>
        <v>395000</v>
      </c>
      <c r="S252" s="70">
        <v>368207.2</v>
      </c>
      <c r="T252" s="70">
        <v>0</v>
      </c>
      <c r="U252" s="70">
        <f t="shared" ref="U252" si="1555">+S252+T252</f>
        <v>368207.2</v>
      </c>
      <c r="V252" s="70">
        <v>0</v>
      </c>
      <c r="W252" s="70">
        <v>0</v>
      </c>
      <c r="X252" s="70">
        <f t="shared" ref="X252" si="1556">+V252+W252</f>
        <v>0</v>
      </c>
      <c r="Y252" s="70">
        <f t="shared" ref="Y252" si="1557">+U252+X252</f>
        <v>368207.2</v>
      </c>
      <c r="Z252" s="70">
        <v>0</v>
      </c>
      <c r="AA252" s="70">
        <v>0</v>
      </c>
      <c r="AB252" s="70">
        <f t="shared" ref="AB252" si="1558">+Z252+AA252</f>
        <v>0</v>
      </c>
      <c r="AC252" s="70">
        <v>0</v>
      </c>
      <c r="AD252" s="70">
        <v>0</v>
      </c>
      <c r="AE252" s="70">
        <f t="shared" ref="AE252" si="1559">+AC252+AD252</f>
        <v>0</v>
      </c>
      <c r="AF252" s="70">
        <f t="shared" ref="AF252" si="1560">+AB252+AE252</f>
        <v>0</v>
      </c>
      <c r="AG252" s="70">
        <v>0</v>
      </c>
      <c r="AH252" s="70">
        <v>0</v>
      </c>
      <c r="AI252" s="70">
        <f t="shared" ref="AI252" si="1561">+AG252+AH252</f>
        <v>0</v>
      </c>
      <c r="AJ252" s="70">
        <v>0</v>
      </c>
      <c r="AK252" s="70">
        <v>0</v>
      </c>
      <c r="AL252" s="70">
        <f t="shared" ref="AL252" si="1562">+AJ252+AK252</f>
        <v>0</v>
      </c>
      <c r="AM252" s="70">
        <f t="shared" ref="AM252" si="1563">+AI252+AL252</f>
        <v>0</v>
      </c>
      <c r="AN252" s="70">
        <v>0</v>
      </c>
      <c r="AO252" s="70">
        <v>0</v>
      </c>
      <c r="AP252" s="70">
        <f t="shared" ref="AP252" si="1564">+AN252+AO252</f>
        <v>0</v>
      </c>
      <c r="AQ252" s="70">
        <v>0</v>
      </c>
      <c r="AR252" s="70">
        <v>0</v>
      </c>
      <c r="AS252" s="70">
        <f t="shared" ref="AS252" si="1565">+AQ252+AR252</f>
        <v>0</v>
      </c>
      <c r="AT252" s="70">
        <f t="shared" ref="AT252" si="1566">+AP252+AS252</f>
        <v>0</v>
      </c>
      <c r="AU252" s="70">
        <f t="shared" ref="AU252:AV252" si="1567">+L252-S252-Z252-AG252-AN252</f>
        <v>26792.799999999988</v>
      </c>
      <c r="AV252" s="70">
        <f t="shared" si="1567"/>
        <v>0</v>
      </c>
      <c r="AW252" s="70">
        <f t="shared" ref="AW252" si="1568">+N252-U252-AB252-AI252-AP252</f>
        <v>26792.799999999988</v>
      </c>
      <c r="AX252" s="70">
        <f t="shared" ref="AX252" si="1569">+O252-V252-AC252-AJ252-AQ252</f>
        <v>0</v>
      </c>
      <c r="AY252" s="70">
        <f t="shared" ref="AY252" si="1570">+P252-W252-AD252-AK252-AR252</f>
        <v>0</v>
      </c>
      <c r="AZ252" s="70">
        <f t="shared" ref="AZ252" si="1571">+Q252-X252-AE252-AL252-AS252</f>
        <v>0</v>
      </c>
      <c r="BA252" s="70">
        <f t="shared" ref="BA252" si="1572">+R252-Y252-AF252-AM252-AT252</f>
        <v>26792.799999999988</v>
      </c>
      <c r="BB252" s="72">
        <v>650</v>
      </c>
      <c r="BC252" s="73"/>
      <c r="BD252" s="72">
        <v>650</v>
      </c>
      <c r="BE252" s="70"/>
      <c r="BF252" s="70"/>
      <c r="BG252" s="70"/>
      <c r="BH252" s="72">
        <f>+BB252-BD252-BF252</f>
        <v>0</v>
      </c>
      <c r="BI252" s="72">
        <f>+BC252-BE252-BG252</f>
        <v>0</v>
      </c>
    </row>
    <row r="253" spans="1:61" ht="26.1" customHeight="1">
      <c r="A253" s="61">
        <v>2022</v>
      </c>
      <c r="B253" s="61">
        <v>8324</v>
      </c>
      <c r="C253" s="61">
        <v>3</v>
      </c>
      <c r="D253" s="61">
        <v>5</v>
      </c>
      <c r="E253" s="61">
        <v>2</v>
      </c>
      <c r="F253" s="61">
        <v>2000</v>
      </c>
      <c r="G253" s="61">
        <v>2700</v>
      </c>
      <c r="H253" s="61">
        <v>272</v>
      </c>
      <c r="I253" s="62" t="s">
        <v>7</v>
      </c>
      <c r="J253" s="63" t="s">
        <v>152</v>
      </c>
      <c r="L253" s="64">
        <f>+L254</f>
        <v>155375</v>
      </c>
      <c r="M253" s="64">
        <f t="shared" ref="M253:AB257" si="1573">+M254</f>
        <v>0</v>
      </c>
      <c r="N253" s="64">
        <f t="shared" si="1573"/>
        <v>155375</v>
      </c>
      <c r="O253" s="64">
        <f t="shared" si="1573"/>
        <v>0</v>
      </c>
      <c r="P253" s="64">
        <f t="shared" si="1573"/>
        <v>0</v>
      </c>
      <c r="Q253" s="64">
        <f t="shared" si="1573"/>
        <v>0</v>
      </c>
      <c r="R253" s="64">
        <f t="shared" si="1573"/>
        <v>155375</v>
      </c>
      <c r="S253" s="64">
        <f t="shared" si="1573"/>
        <v>0</v>
      </c>
      <c r="T253" s="64">
        <f t="shared" si="1573"/>
        <v>0</v>
      </c>
      <c r="U253" s="64">
        <f t="shared" si="1573"/>
        <v>0</v>
      </c>
      <c r="V253" s="64">
        <f t="shared" si="1573"/>
        <v>0</v>
      </c>
      <c r="W253" s="64">
        <f t="shared" si="1573"/>
        <v>0</v>
      </c>
      <c r="X253" s="64">
        <f t="shared" si="1573"/>
        <v>0</v>
      </c>
      <c r="Y253" s="64">
        <f t="shared" si="1573"/>
        <v>0</v>
      </c>
      <c r="Z253" s="64">
        <f t="shared" si="1573"/>
        <v>154999.20000000001</v>
      </c>
      <c r="AA253" s="64">
        <f t="shared" si="1573"/>
        <v>0</v>
      </c>
      <c r="AB253" s="64">
        <f t="shared" si="1573"/>
        <v>154999.20000000001</v>
      </c>
      <c r="AC253" s="64">
        <f t="shared" ref="AC253:AR257" si="1574">+AC254</f>
        <v>0</v>
      </c>
      <c r="AD253" s="64">
        <f t="shared" si="1574"/>
        <v>0</v>
      </c>
      <c r="AE253" s="64">
        <f t="shared" si="1574"/>
        <v>0</v>
      </c>
      <c r="AF253" s="64">
        <f t="shared" si="1574"/>
        <v>154999.20000000001</v>
      </c>
      <c r="AG253" s="64">
        <f t="shared" si="1574"/>
        <v>0</v>
      </c>
      <c r="AH253" s="64">
        <f t="shared" si="1574"/>
        <v>0</v>
      </c>
      <c r="AI253" s="64">
        <f t="shared" si="1574"/>
        <v>0</v>
      </c>
      <c r="AJ253" s="64">
        <f t="shared" si="1574"/>
        <v>0</v>
      </c>
      <c r="AK253" s="64">
        <f t="shared" si="1574"/>
        <v>0</v>
      </c>
      <c r="AL253" s="64">
        <f t="shared" si="1574"/>
        <v>0</v>
      </c>
      <c r="AM253" s="64">
        <f t="shared" si="1574"/>
        <v>0</v>
      </c>
      <c r="AN253" s="64">
        <f t="shared" si="1574"/>
        <v>0</v>
      </c>
      <c r="AO253" s="64">
        <f t="shared" si="1574"/>
        <v>0</v>
      </c>
      <c r="AP253" s="64">
        <f t="shared" si="1574"/>
        <v>0</v>
      </c>
      <c r="AQ253" s="64">
        <f t="shared" si="1574"/>
        <v>0</v>
      </c>
      <c r="AR253" s="64">
        <f t="shared" si="1574"/>
        <v>0</v>
      </c>
      <c r="AS253" s="64">
        <f t="shared" ref="AS253:BA257" si="1575">+AS254</f>
        <v>0</v>
      </c>
      <c r="AT253" s="64">
        <f t="shared" si="1575"/>
        <v>0</v>
      </c>
      <c r="AU253" s="64">
        <f t="shared" si="1575"/>
        <v>375.79999999998836</v>
      </c>
      <c r="AV253" s="64">
        <f t="shared" si="1575"/>
        <v>0</v>
      </c>
      <c r="AW253" s="64">
        <f t="shared" si="1575"/>
        <v>375.79999999998836</v>
      </c>
      <c r="AX253" s="64">
        <f t="shared" si="1575"/>
        <v>0</v>
      </c>
      <c r="AY253" s="64">
        <f t="shared" si="1575"/>
        <v>0</v>
      </c>
      <c r="AZ253" s="64">
        <f t="shared" si="1575"/>
        <v>0</v>
      </c>
      <c r="BA253" s="64">
        <f t="shared" si="1575"/>
        <v>375.79999999998836</v>
      </c>
      <c r="BB253" s="65"/>
      <c r="BC253" s="66"/>
      <c r="BD253" s="64"/>
      <c r="BE253" s="64"/>
      <c r="BF253" s="64"/>
      <c r="BG253" s="64"/>
      <c r="BH253" s="64"/>
      <c r="BI253" s="64"/>
    </row>
    <row r="254" spans="1:61" ht="26.1" customHeight="1">
      <c r="A254" s="67">
        <v>2022</v>
      </c>
      <c r="B254" s="67">
        <v>8324</v>
      </c>
      <c r="C254" s="67">
        <v>3</v>
      </c>
      <c r="D254" s="67">
        <v>5</v>
      </c>
      <c r="E254" s="67">
        <v>2</v>
      </c>
      <c r="F254" s="67">
        <v>2000</v>
      </c>
      <c r="G254" s="67">
        <v>2700</v>
      </c>
      <c r="H254" s="67">
        <v>272</v>
      </c>
      <c r="I254" s="68">
        <v>1</v>
      </c>
      <c r="J254" s="69" t="s">
        <v>152</v>
      </c>
      <c r="L254" s="70">
        <v>155375</v>
      </c>
      <c r="M254" s="70">
        <v>0</v>
      </c>
      <c r="N254" s="71">
        <f>+L254</f>
        <v>155375</v>
      </c>
      <c r="O254" s="70">
        <v>0</v>
      </c>
      <c r="P254" s="70">
        <v>0</v>
      </c>
      <c r="Q254" s="71">
        <v>0</v>
      </c>
      <c r="R254" s="71">
        <f>+N254+Q254</f>
        <v>155375</v>
      </c>
      <c r="S254" s="70">
        <v>0</v>
      </c>
      <c r="T254" s="70">
        <v>0</v>
      </c>
      <c r="U254" s="70">
        <f t="shared" ref="U254" si="1576">+S254+T254</f>
        <v>0</v>
      </c>
      <c r="V254" s="70">
        <v>0</v>
      </c>
      <c r="W254" s="70">
        <v>0</v>
      </c>
      <c r="X254" s="70">
        <f t="shared" ref="X254" si="1577">+V254+W254</f>
        <v>0</v>
      </c>
      <c r="Y254" s="70">
        <f t="shared" ref="Y254" si="1578">+U254+X254</f>
        <v>0</v>
      </c>
      <c r="Z254" s="70">
        <v>154999.20000000001</v>
      </c>
      <c r="AA254" s="70">
        <v>0</v>
      </c>
      <c r="AB254" s="70">
        <f t="shared" ref="AB254" si="1579">+Z254+AA254</f>
        <v>154999.20000000001</v>
      </c>
      <c r="AC254" s="70">
        <v>0</v>
      </c>
      <c r="AD254" s="70">
        <v>0</v>
      </c>
      <c r="AE254" s="70">
        <f t="shared" ref="AE254" si="1580">+AC254+AD254</f>
        <v>0</v>
      </c>
      <c r="AF254" s="70">
        <f t="shared" ref="AF254" si="1581">+AB254+AE254</f>
        <v>154999.20000000001</v>
      </c>
      <c r="AG254" s="70">
        <v>0</v>
      </c>
      <c r="AH254" s="70">
        <v>0</v>
      </c>
      <c r="AI254" s="70">
        <f t="shared" ref="AI254" si="1582">+AG254+AH254</f>
        <v>0</v>
      </c>
      <c r="AJ254" s="70">
        <v>0</v>
      </c>
      <c r="AK254" s="70">
        <v>0</v>
      </c>
      <c r="AL254" s="70">
        <f t="shared" ref="AL254" si="1583">+AJ254+AK254</f>
        <v>0</v>
      </c>
      <c r="AM254" s="70">
        <f t="shared" ref="AM254" si="1584">+AI254+AL254</f>
        <v>0</v>
      </c>
      <c r="AN254" s="70">
        <v>0</v>
      </c>
      <c r="AO254" s="70">
        <v>0</v>
      </c>
      <c r="AP254" s="70">
        <f t="shared" ref="AP254" si="1585">+AN254+AO254</f>
        <v>0</v>
      </c>
      <c r="AQ254" s="70">
        <v>0</v>
      </c>
      <c r="AR254" s="70">
        <v>0</v>
      </c>
      <c r="AS254" s="70">
        <f t="shared" ref="AS254" si="1586">+AQ254+AR254</f>
        <v>0</v>
      </c>
      <c r="AT254" s="70">
        <f t="shared" ref="AT254" si="1587">+AP254+AS254</f>
        <v>0</v>
      </c>
      <c r="AU254" s="70">
        <f t="shared" ref="AU254" si="1588">+L254-S254-Z254-AG254-AN254</f>
        <v>375.79999999998836</v>
      </c>
      <c r="AV254" s="70">
        <f t="shared" ref="AV254" si="1589">+M254-T254-AA254-AH254-AO254</f>
        <v>0</v>
      </c>
      <c r="AW254" s="70">
        <f t="shared" ref="AW254" si="1590">+N254-U254-AB254-AI254-AP254</f>
        <v>375.79999999998836</v>
      </c>
      <c r="AX254" s="70">
        <f t="shared" ref="AX254" si="1591">+O254-V254-AC254-AJ254-AQ254</f>
        <v>0</v>
      </c>
      <c r="AY254" s="70">
        <f t="shared" ref="AY254" si="1592">+P254-W254-AD254-AK254-AR254</f>
        <v>0</v>
      </c>
      <c r="AZ254" s="70">
        <f t="shared" ref="AZ254" si="1593">+Q254-X254-AE254-AL254-AS254</f>
        <v>0</v>
      </c>
      <c r="BA254" s="70">
        <f t="shared" ref="BA254" si="1594">+R254-Y254-AF254-AM254-AT254</f>
        <v>375.79999999998836</v>
      </c>
      <c r="BB254" s="72">
        <v>40</v>
      </c>
      <c r="BC254" s="73"/>
      <c r="BD254" s="70"/>
      <c r="BE254" s="70"/>
      <c r="BF254" s="70"/>
      <c r="BG254" s="70"/>
      <c r="BH254" s="72">
        <f>+BB254-BD254-BF254</f>
        <v>40</v>
      </c>
      <c r="BI254" s="72">
        <f>+BC254-BE254-BG254</f>
        <v>0</v>
      </c>
    </row>
    <row r="255" spans="1:61" ht="26.1" customHeight="1">
      <c r="A255" s="61">
        <v>2022</v>
      </c>
      <c r="B255" s="61">
        <v>8324</v>
      </c>
      <c r="C255" s="61">
        <v>3</v>
      </c>
      <c r="D255" s="61">
        <v>5</v>
      </c>
      <c r="E255" s="61">
        <v>2</v>
      </c>
      <c r="F255" s="61">
        <v>2000</v>
      </c>
      <c r="G255" s="61">
        <v>2700</v>
      </c>
      <c r="H255" s="61">
        <v>273</v>
      </c>
      <c r="I255" s="62" t="s">
        <v>7</v>
      </c>
      <c r="J255" s="63" t="s">
        <v>171</v>
      </c>
      <c r="L255" s="64">
        <f>+L256</f>
        <v>0</v>
      </c>
      <c r="M255" s="64">
        <f t="shared" si="1573"/>
        <v>0</v>
      </c>
      <c r="N255" s="64">
        <f t="shared" si="1573"/>
        <v>0</v>
      </c>
      <c r="O255" s="64">
        <f t="shared" si="1573"/>
        <v>0</v>
      </c>
      <c r="P255" s="64">
        <f t="shared" si="1573"/>
        <v>0</v>
      </c>
      <c r="Q255" s="64">
        <f t="shared" si="1573"/>
        <v>0</v>
      </c>
      <c r="R255" s="64">
        <f t="shared" si="1573"/>
        <v>0</v>
      </c>
      <c r="S255" s="64">
        <f t="shared" si="1573"/>
        <v>0</v>
      </c>
      <c r="T255" s="64">
        <f t="shared" si="1573"/>
        <v>0</v>
      </c>
      <c r="U255" s="64">
        <f t="shared" si="1573"/>
        <v>0</v>
      </c>
      <c r="V255" s="64">
        <f t="shared" si="1573"/>
        <v>0</v>
      </c>
      <c r="W255" s="64">
        <f t="shared" si="1573"/>
        <v>0</v>
      </c>
      <c r="X255" s="64">
        <f t="shared" si="1573"/>
        <v>0</v>
      </c>
      <c r="Y255" s="64">
        <f t="shared" si="1573"/>
        <v>0</v>
      </c>
      <c r="Z255" s="64">
        <f t="shared" si="1573"/>
        <v>0</v>
      </c>
      <c r="AA255" s="64">
        <f t="shared" si="1573"/>
        <v>0</v>
      </c>
      <c r="AB255" s="64">
        <f t="shared" si="1573"/>
        <v>0</v>
      </c>
      <c r="AC255" s="64">
        <f t="shared" si="1574"/>
        <v>0</v>
      </c>
      <c r="AD255" s="64">
        <f t="shared" si="1574"/>
        <v>0</v>
      </c>
      <c r="AE255" s="64">
        <f t="shared" si="1574"/>
        <v>0</v>
      </c>
      <c r="AF255" s="64">
        <f t="shared" si="1574"/>
        <v>0</v>
      </c>
      <c r="AG255" s="64">
        <f t="shared" si="1574"/>
        <v>0</v>
      </c>
      <c r="AH255" s="64">
        <f t="shared" si="1574"/>
        <v>0</v>
      </c>
      <c r="AI255" s="64">
        <f t="shared" si="1574"/>
        <v>0</v>
      </c>
      <c r="AJ255" s="64">
        <f t="shared" si="1574"/>
        <v>0</v>
      </c>
      <c r="AK255" s="64">
        <f t="shared" si="1574"/>
        <v>0</v>
      </c>
      <c r="AL255" s="64">
        <f t="shared" si="1574"/>
        <v>0</v>
      </c>
      <c r="AM255" s="64">
        <f t="shared" si="1574"/>
        <v>0</v>
      </c>
      <c r="AN255" s="64">
        <f t="shared" si="1574"/>
        <v>0</v>
      </c>
      <c r="AO255" s="64">
        <f t="shared" si="1574"/>
        <v>0</v>
      </c>
      <c r="AP255" s="64">
        <f t="shared" si="1574"/>
        <v>0</v>
      </c>
      <c r="AQ255" s="64">
        <f t="shared" si="1574"/>
        <v>0</v>
      </c>
      <c r="AR255" s="64">
        <f t="shared" si="1574"/>
        <v>0</v>
      </c>
      <c r="AS255" s="64">
        <f t="shared" si="1575"/>
        <v>0</v>
      </c>
      <c r="AT255" s="64">
        <f t="shared" si="1575"/>
        <v>0</v>
      </c>
      <c r="AU255" s="64">
        <f t="shared" si="1575"/>
        <v>0</v>
      </c>
      <c r="AV255" s="64">
        <f t="shared" si="1575"/>
        <v>0</v>
      </c>
      <c r="AW255" s="64">
        <f t="shared" si="1575"/>
        <v>0</v>
      </c>
      <c r="AX255" s="64">
        <f t="shared" si="1575"/>
        <v>0</v>
      </c>
      <c r="AY255" s="64">
        <f t="shared" si="1575"/>
        <v>0</v>
      </c>
      <c r="AZ255" s="64">
        <f t="shared" si="1575"/>
        <v>0</v>
      </c>
      <c r="BA255" s="64">
        <f t="shared" si="1575"/>
        <v>0</v>
      </c>
      <c r="BB255" s="65"/>
      <c r="BC255" s="66"/>
      <c r="BD255" s="64"/>
      <c r="BE255" s="64"/>
      <c r="BF255" s="64"/>
      <c r="BG255" s="64"/>
      <c r="BH255" s="64"/>
      <c r="BI255" s="64"/>
    </row>
    <row r="256" spans="1:61" ht="26.1" customHeight="1">
      <c r="A256" s="67">
        <v>2022</v>
      </c>
      <c r="B256" s="67">
        <v>8324</v>
      </c>
      <c r="C256" s="67">
        <v>3</v>
      </c>
      <c r="D256" s="67">
        <v>5</v>
      </c>
      <c r="E256" s="67">
        <v>2</v>
      </c>
      <c r="F256" s="67">
        <v>2000</v>
      </c>
      <c r="G256" s="67">
        <v>2700</v>
      </c>
      <c r="H256" s="67">
        <v>273</v>
      </c>
      <c r="I256" s="68">
        <v>1</v>
      </c>
      <c r="J256" s="69" t="s">
        <v>171</v>
      </c>
      <c r="L256" s="70">
        <v>0</v>
      </c>
      <c r="M256" s="70">
        <v>0</v>
      </c>
      <c r="N256" s="71">
        <f>+L256</f>
        <v>0</v>
      </c>
      <c r="O256" s="70">
        <v>0</v>
      </c>
      <c r="P256" s="70">
        <v>0</v>
      </c>
      <c r="Q256" s="71">
        <v>0</v>
      </c>
      <c r="R256" s="71">
        <f>+N256+Q256</f>
        <v>0</v>
      </c>
      <c r="S256" s="70">
        <v>0</v>
      </c>
      <c r="T256" s="70">
        <v>0</v>
      </c>
      <c r="U256" s="70">
        <f t="shared" ref="U256" si="1595">+S256+T256</f>
        <v>0</v>
      </c>
      <c r="V256" s="70">
        <v>0</v>
      </c>
      <c r="W256" s="70">
        <v>0</v>
      </c>
      <c r="X256" s="70">
        <f t="shared" ref="X256" si="1596">+V256+W256</f>
        <v>0</v>
      </c>
      <c r="Y256" s="70">
        <f t="shared" ref="Y256" si="1597">+U256+X256</f>
        <v>0</v>
      </c>
      <c r="Z256" s="70">
        <v>0</v>
      </c>
      <c r="AA256" s="70">
        <v>0</v>
      </c>
      <c r="AB256" s="70">
        <f t="shared" ref="AB256" si="1598">+Z256+AA256</f>
        <v>0</v>
      </c>
      <c r="AC256" s="70">
        <v>0</v>
      </c>
      <c r="AD256" s="70">
        <v>0</v>
      </c>
      <c r="AE256" s="70">
        <f t="shared" ref="AE256" si="1599">+AC256+AD256</f>
        <v>0</v>
      </c>
      <c r="AF256" s="70">
        <f t="shared" ref="AF256" si="1600">+AB256+AE256</f>
        <v>0</v>
      </c>
      <c r="AG256" s="70">
        <v>0</v>
      </c>
      <c r="AH256" s="70">
        <v>0</v>
      </c>
      <c r="AI256" s="70">
        <f t="shared" ref="AI256" si="1601">+AG256+AH256</f>
        <v>0</v>
      </c>
      <c r="AJ256" s="70">
        <v>0</v>
      </c>
      <c r="AK256" s="70">
        <v>0</v>
      </c>
      <c r="AL256" s="70">
        <f t="shared" ref="AL256" si="1602">+AJ256+AK256</f>
        <v>0</v>
      </c>
      <c r="AM256" s="70">
        <f t="shared" ref="AM256" si="1603">+AI256+AL256</f>
        <v>0</v>
      </c>
      <c r="AN256" s="70">
        <v>0</v>
      </c>
      <c r="AO256" s="70">
        <v>0</v>
      </c>
      <c r="AP256" s="70">
        <f t="shared" ref="AP256" si="1604">+AN256+AO256</f>
        <v>0</v>
      </c>
      <c r="AQ256" s="70">
        <v>0</v>
      </c>
      <c r="AR256" s="70">
        <v>0</v>
      </c>
      <c r="AS256" s="70">
        <f t="shared" ref="AS256" si="1605">+AQ256+AR256</f>
        <v>0</v>
      </c>
      <c r="AT256" s="70">
        <f t="shared" ref="AT256" si="1606">+AP256+AS256</f>
        <v>0</v>
      </c>
      <c r="AU256" s="70">
        <f t="shared" ref="AU256" si="1607">+L256-S256-Z256-AG256-AN256</f>
        <v>0</v>
      </c>
      <c r="AV256" s="70">
        <f t="shared" ref="AV256" si="1608">+M256-T256-AA256-AH256-AO256</f>
        <v>0</v>
      </c>
      <c r="AW256" s="70">
        <f t="shared" ref="AW256" si="1609">+N256-U256-AB256-AI256-AP256</f>
        <v>0</v>
      </c>
      <c r="AX256" s="70">
        <f t="shared" ref="AX256" si="1610">+O256-V256-AC256-AJ256-AQ256</f>
        <v>0</v>
      </c>
      <c r="AY256" s="70">
        <f t="shared" ref="AY256" si="1611">+P256-W256-AD256-AK256-AR256</f>
        <v>0</v>
      </c>
      <c r="AZ256" s="70">
        <f t="shared" ref="AZ256" si="1612">+Q256-X256-AE256-AL256-AS256</f>
        <v>0</v>
      </c>
      <c r="BA256" s="70">
        <f t="shared" ref="BA256" si="1613">+R256-Y256-AF256-AM256-AT256</f>
        <v>0</v>
      </c>
      <c r="BB256" s="72">
        <v>0</v>
      </c>
      <c r="BC256" s="73"/>
      <c r="BD256" s="70"/>
      <c r="BE256" s="70"/>
      <c r="BF256" s="70"/>
      <c r="BG256" s="70"/>
      <c r="BH256" s="72">
        <f>+BB256-BD256-BF256</f>
        <v>0</v>
      </c>
      <c r="BI256" s="72">
        <f>+BC256-BE256-BG256</f>
        <v>0</v>
      </c>
    </row>
    <row r="257" spans="1:61" ht="26.1" customHeight="1">
      <c r="A257" s="61">
        <v>2022</v>
      </c>
      <c r="B257" s="61">
        <v>8324</v>
      </c>
      <c r="C257" s="61">
        <v>3</v>
      </c>
      <c r="D257" s="61">
        <v>5</v>
      </c>
      <c r="E257" s="61">
        <v>2</v>
      </c>
      <c r="F257" s="61">
        <v>2000</v>
      </c>
      <c r="G257" s="61">
        <v>2700</v>
      </c>
      <c r="H257" s="61">
        <v>275</v>
      </c>
      <c r="I257" s="62" t="s">
        <v>7</v>
      </c>
      <c r="J257" s="63" t="s">
        <v>172</v>
      </c>
      <c r="L257" s="64">
        <f>+L258</f>
        <v>25625</v>
      </c>
      <c r="M257" s="64">
        <f t="shared" si="1573"/>
        <v>0</v>
      </c>
      <c r="N257" s="64">
        <f t="shared" si="1573"/>
        <v>25625</v>
      </c>
      <c r="O257" s="64">
        <f t="shared" si="1573"/>
        <v>0</v>
      </c>
      <c r="P257" s="64">
        <f t="shared" si="1573"/>
        <v>0</v>
      </c>
      <c r="Q257" s="64">
        <f t="shared" si="1573"/>
        <v>0</v>
      </c>
      <c r="R257" s="64">
        <f t="shared" si="1573"/>
        <v>25625</v>
      </c>
      <c r="S257" s="64">
        <f t="shared" si="1573"/>
        <v>24360</v>
      </c>
      <c r="T257" s="64">
        <f t="shared" si="1573"/>
        <v>0</v>
      </c>
      <c r="U257" s="64">
        <f t="shared" si="1573"/>
        <v>24360</v>
      </c>
      <c r="V257" s="64">
        <f t="shared" si="1573"/>
        <v>0</v>
      </c>
      <c r="W257" s="64">
        <f t="shared" si="1573"/>
        <v>0</v>
      </c>
      <c r="X257" s="64">
        <f t="shared" si="1573"/>
        <v>0</v>
      </c>
      <c r="Y257" s="64">
        <f t="shared" si="1573"/>
        <v>24360</v>
      </c>
      <c r="Z257" s="64">
        <f t="shared" si="1573"/>
        <v>0</v>
      </c>
      <c r="AA257" s="64">
        <f t="shared" si="1573"/>
        <v>0</v>
      </c>
      <c r="AB257" s="64">
        <f t="shared" si="1573"/>
        <v>0</v>
      </c>
      <c r="AC257" s="64">
        <f t="shared" si="1574"/>
        <v>0</v>
      </c>
      <c r="AD257" s="64">
        <f t="shared" si="1574"/>
        <v>0</v>
      </c>
      <c r="AE257" s="64">
        <f t="shared" si="1574"/>
        <v>0</v>
      </c>
      <c r="AF257" s="64">
        <f t="shared" si="1574"/>
        <v>0</v>
      </c>
      <c r="AG257" s="64">
        <f t="shared" si="1574"/>
        <v>0</v>
      </c>
      <c r="AH257" s="64">
        <f t="shared" si="1574"/>
        <v>0</v>
      </c>
      <c r="AI257" s="64">
        <f t="shared" si="1574"/>
        <v>0</v>
      </c>
      <c r="AJ257" s="64">
        <f t="shared" si="1574"/>
        <v>0</v>
      </c>
      <c r="AK257" s="64">
        <f t="shared" si="1574"/>
        <v>0</v>
      </c>
      <c r="AL257" s="64">
        <f t="shared" si="1574"/>
        <v>0</v>
      </c>
      <c r="AM257" s="64">
        <f t="shared" si="1574"/>
        <v>0</v>
      </c>
      <c r="AN257" s="64">
        <f t="shared" si="1574"/>
        <v>0</v>
      </c>
      <c r="AO257" s="64">
        <f t="shared" si="1574"/>
        <v>0</v>
      </c>
      <c r="AP257" s="64">
        <f t="shared" si="1574"/>
        <v>0</v>
      </c>
      <c r="AQ257" s="64">
        <f t="shared" si="1574"/>
        <v>0</v>
      </c>
      <c r="AR257" s="64">
        <f t="shared" si="1574"/>
        <v>0</v>
      </c>
      <c r="AS257" s="64">
        <f t="shared" si="1575"/>
        <v>0</v>
      </c>
      <c r="AT257" s="64">
        <f t="shared" si="1575"/>
        <v>0</v>
      </c>
      <c r="AU257" s="64">
        <f t="shared" si="1575"/>
        <v>1265</v>
      </c>
      <c r="AV257" s="64">
        <f t="shared" si="1575"/>
        <v>0</v>
      </c>
      <c r="AW257" s="64">
        <f t="shared" si="1575"/>
        <v>1265</v>
      </c>
      <c r="AX257" s="64">
        <f t="shared" si="1575"/>
        <v>0</v>
      </c>
      <c r="AY257" s="64">
        <f t="shared" si="1575"/>
        <v>0</v>
      </c>
      <c r="AZ257" s="64">
        <f t="shared" si="1575"/>
        <v>0</v>
      </c>
      <c r="BA257" s="64">
        <f t="shared" si="1575"/>
        <v>1265</v>
      </c>
      <c r="BB257" s="65"/>
      <c r="BC257" s="66"/>
      <c r="BD257" s="64"/>
      <c r="BE257" s="64"/>
      <c r="BF257" s="64"/>
      <c r="BG257" s="64"/>
      <c r="BH257" s="64"/>
      <c r="BI257" s="64"/>
    </row>
    <row r="258" spans="1:61" ht="26.1" customHeight="1">
      <c r="A258" s="67">
        <v>2022</v>
      </c>
      <c r="B258" s="67">
        <v>8324</v>
      </c>
      <c r="C258" s="67">
        <v>3</v>
      </c>
      <c r="D258" s="67">
        <v>5</v>
      </c>
      <c r="E258" s="67">
        <v>2</v>
      </c>
      <c r="F258" s="67">
        <v>2000</v>
      </c>
      <c r="G258" s="67">
        <v>2700</v>
      </c>
      <c r="H258" s="67">
        <v>275</v>
      </c>
      <c r="I258" s="68">
        <v>1</v>
      </c>
      <c r="J258" s="69" t="s">
        <v>172</v>
      </c>
      <c r="L258" s="70">
        <v>25625</v>
      </c>
      <c r="M258" s="70">
        <v>0</v>
      </c>
      <c r="N258" s="71">
        <f>+L258</f>
        <v>25625</v>
      </c>
      <c r="O258" s="70">
        <v>0</v>
      </c>
      <c r="P258" s="70">
        <v>0</v>
      </c>
      <c r="Q258" s="71">
        <v>0</v>
      </c>
      <c r="R258" s="71">
        <f>+N258+Q258</f>
        <v>25625</v>
      </c>
      <c r="S258" s="70">
        <v>24360</v>
      </c>
      <c r="T258" s="70">
        <v>0</v>
      </c>
      <c r="U258" s="70">
        <f t="shared" ref="U258" si="1614">+S258+T258</f>
        <v>24360</v>
      </c>
      <c r="V258" s="70">
        <v>0</v>
      </c>
      <c r="W258" s="70">
        <v>0</v>
      </c>
      <c r="X258" s="70">
        <f t="shared" ref="X258" si="1615">+V258+W258</f>
        <v>0</v>
      </c>
      <c r="Y258" s="70">
        <f t="shared" ref="Y258" si="1616">+U258+X258</f>
        <v>24360</v>
      </c>
      <c r="Z258" s="70">
        <v>0</v>
      </c>
      <c r="AA258" s="70">
        <v>0</v>
      </c>
      <c r="AB258" s="70">
        <f t="shared" ref="AB258" si="1617">+Z258+AA258</f>
        <v>0</v>
      </c>
      <c r="AC258" s="70">
        <v>0</v>
      </c>
      <c r="AD258" s="70">
        <v>0</v>
      </c>
      <c r="AE258" s="70">
        <f t="shared" ref="AE258" si="1618">+AC258+AD258</f>
        <v>0</v>
      </c>
      <c r="AF258" s="70">
        <f t="shared" ref="AF258" si="1619">+AB258+AE258</f>
        <v>0</v>
      </c>
      <c r="AG258" s="70">
        <v>0</v>
      </c>
      <c r="AH258" s="70">
        <v>0</v>
      </c>
      <c r="AI258" s="70">
        <f t="shared" ref="AI258" si="1620">+AG258+AH258</f>
        <v>0</v>
      </c>
      <c r="AJ258" s="70">
        <v>0</v>
      </c>
      <c r="AK258" s="70">
        <v>0</v>
      </c>
      <c r="AL258" s="70">
        <f t="shared" ref="AL258" si="1621">+AJ258+AK258</f>
        <v>0</v>
      </c>
      <c r="AM258" s="70">
        <f t="shared" ref="AM258" si="1622">+AI258+AL258</f>
        <v>0</v>
      </c>
      <c r="AN258" s="70">
        <v>0</v>
      </c>
      <c r="AO258" s="70">
        <v>0</v>
      </c>
      <c r="AP258" s="70">
        <f t="shared" ref="AP258" si="1623">+AN258+AO258</f>
        <v>0</v>
      </c>
      <c r="AQ258" s="70">
        <v>0</v>
      </c>
      <c r="AR258" s="70">
        <v>0</v>
      </c>
      <c r="AS258" s="70">
        <f t="shared" ref="AS258" si="1624">+AQ258+AR258</f>
        <v>0</v>
      </c>
      <c r="AT258" s="70">
        <f t="shared" ref="AT258" si="1625">+AP258+AS258</f>
        <v>0</v>
      </c>
      <c r="AU258" s="70">
        <f t="shared" ref="AU258" si="1626">+L258-S258-Z258-AG258-AN258</f>
        <v>1265</v>
      </c>
      <c r="AV258" s="70">
        <f t="shared" ref="AV258" si="1627">+M258-T258-AA258-AH258-AO258</f>
        <v>0</v>
      </c>
      <c r="AW258" s="70">
        <f t="shared" ref="AW258" si="1628">+N258-U258-AB258-AI258-AP258</f>
        <v>1265</v>
      </c>
      <c r="AX258" s="70">
        <f t="shared" ref="AX258" si="1629">+O258-V258-AC258-AJ258-AQ258</f>
        <v>0</v>
      </c>
      <c r="AY258" s="70">
        <f t="shared" ref="AY258" si="1630">+P258-W258-AD258-AK258-AR258</f>
        <v>0</v>
      </c>
      <c r="AZ258" s="70">
        <f t="shared" ref="AZ258" si="1631">+Q258-X258-AE258-AL258-AS258</f>
        <v>0</v>
      </c>
      <c r="BA258" s="70">
        <f t="shared" ref="BA258" si="1632">+R258-Y258-AF258-AM258-AT258</f>
        <v>1265</v>
      </c>
      <c r="BB258" s="72">
        <v>50</v>
      </c>
      <c r="BC258" s="73"/>
      <c r="BD258" s="72">
        <v>50</v>
      </c>
      <c r="BE258" s="70"/>
      <c r="BF258" s="70"/>
      <c r="BG258" s="70"/>
      <c r="BH258" s="72">
        <f>+BB258-BD258-BF258</f>
        <v>0</v>
      </c>
      <c r="BI258" s="72">
        <f>+BC258-BE258-BG258</f>
        <v>0</v>
      </c>
    </row>
    <row r="259" spans="1:61" ht="18" customHeight="1">
      <c r="A259" s="49">
        <v>2022</v>
      </c>
      <c r="B259" s="49">
        <v>8324</v>
      </c>
      <c r="C259" s="49">
        <v>3</v>
      </c>
      <c r="D259" s="49">
        <v>5</v>
      </c>
      <c r="E259" s="49">
        <v>2</v>
      </c>
      <c r="F259" s="49">
        <v>3000</v>
      </c>
      <c r="G259" s="49"/>
      <c r="H259" s="49"/>
      <c r="I259" s="50" t="s">
        <v>7</v>
      </c>
      <c r="J259" s="51" t="s">
        <v>17</v>
      </c>
      <c r="L259" s="52">
        <f>+L260</f>
        <v>0</v>
      </c>
      <c r="M259" s="52">
        <f t="shared" ref="M259:BA260" si="1633">+M260</f>
        <v>0</v>
      </c>
      <c r="N259" s="52">
        <f t="shared" si="1633"/>
        <v>0</v>
      </c>
      <c r="O259" s="52">
        <f t="shared" si="1633"/>
        <v>300000</v>
      </c>
      <c r="P259" s="52">
        <f t="shared" si="1633"/>
        <v>0</v>
      </c>
      <c r="Q259" s="52">
        <f t="shared" si="1633"/>
        <v>300000</v>
      </c>
      <c r="R259" s="52">
        <f t="shared" si="1633"/>
        <v>300000</v>
      </c>
      <c r="S259" s="52">
        <f t="shared" si="1633"/>
        <v>0</v>
      </c>
      <c r="T259" s="52">
        <f t="shared" si="1633"/>
        <v>0</v>
      </c>
      <c r="U259" s="52">
        <f t="shared" si="1633"/>
        <v>0</v>
      </c>
      <c r="V259" s="52">
        <f t="shared" si="1633"/>
        <v>299860</v>
      </c>
      <c r="W259" s="52">
        <f t="shared" si="1633"/>
        <v>0</v>
      </c>
      <c r="X259" s="52">
        <f t="shared" si="1633"/>
        <v>299860</v>
      </c>
      <c r="Y259" s="52">
        <f t="shared" si="1633"/>
        <v>299860</v>
      </c>
      <c r="Z259" s="52">
        <f t="shared" si="1633"/>
        <v>0</v>
      </c>
      <c r="AA259" s="52">
        <f t="shared" si="1633"/>
        <v>0</v>
      </c>
      <c r="AB259" s="52">
        <f t="shared" si="1633"/>
        <v>0</v>
      </c>
      <c r="AC259" s="52">
        <f t="shared" si="1633"/>
        <v>0</v>
      </c>
      <c r="AD259" s="52">
        <f t="shared" si="1633"/>
        <v>0</v>
      </c>
      <c r="AE259" s="52">
        <f t="shared" si="1633"/>
        <v>0</v>
      </c>
      <c r="AF259" s="52">
        <f t="shared" si="1633"/>
        <v>0</v>
      </c>
      <c r="AG259" s="52">
        <f t="shared" si="1633"/>
        <v>0</v>
      </c>
      <c r="AH259" s="52">
        <f t="shared" si="1633"/>
        <v>0</v>
      </c>
      <c r="AI259" s="52">
        <f t="shared" si="1633"/>
        <v>0</v>
      </c>
      <c r="AJ259" s="52">
        <f t="shared" si="1633"/>
        <v>0</v>
      </c>
      <c r="AK259" s="52">
        <f t="shared" si="1633"/>
        <v>0</v>
      </c>
      <c r="AL259" s="52">
        <f t="shared" si="1633"/>
        <v>0</v>
      </c>
      <c r="AM259" s="52">
        <f t="shared" si="1633"/>
        <v>0</v>
      </c>
      <c r="AN259" s="52">
        <f t="shared" si="1633"/>
        <v>0</v>
      </c>
      <c r="AO259" s="52">
        <f t="shared" si="1633"/>
        <v>0</v>
      </c>
      <c r="AP259" s="52">
        <f t="shared" si="1633"/>
        <v>0</v>
      </c>
      <c r="AQ259" s="52">
        <f t="shared" si="1633"/>
        <v>0</v>
      </c>
      <c r="AR259" s="52">
        <f t="shared" si="1633"/>
        <v>0</v>
      </c>
      <c r="AS259" s="52">
        <f t="shared" si="1633"/>
        <v>0</v>
      </c>
      <c r="AT259" s="52">
        <f t="shared" si="1633"/>
        <v>0</v>
      </c>
      <c r="AU259" s="52">
        <f t="shared" si="1633"/>
        <v>0</v>
      </c>
      <c r="AV259" s="52">
        <f t="shared" si="1633"/>
        <v>0</v>
      </c>
      <c r="AW259" s="52">
        <f t="shared" si="1633"/>
        <v>0</v>
      </c>
      <c r="AX259" s="52">
        <f t="shared" si="1633"/>
        <v>140</v>
      </c>
      <c r="AY259" s="52">
        <f t="shared" si="1633"/>
        <v>0</v>
      </c>
      <c r="AZ259" s="52">
        <f t="shared" si="1633"/>
        <v>140</v>
      </c>
      <c r="BA259" s="52">
        <f t="shared" si="1633"/>
        <v>140</v>
      </c>
      <c r="BB259" s="53"/>
      <c r="BC259" s="54"/>
      <c r="BD259" s="52"/>
      <c r="BE259" s="52"/>
      <c r="BF259" s="52"/>
      <c r="BG259" s="52"/>
      <c r="BH259" s="52"/>
      <c r="BI259" s="52"/>
    </row>
    <row r="260" spans="1:61" ht="26.1" customHeight="1">
      <c r="A260" s="55">
        <v>2022</v>
      </c>
      <c r="B260" s="55">
        <v>8324</v>
      </c>
      <c r="C260" s="55">
        <v>3</v>
      </c>
      <c r="D260" s="55">
        <v>5</v>
      </c>
      <c r="E260" s="55">
        <v>2</v>
      </c>
      <c r="F260" s="55">
        <v>3000</v>
      </c>
      <c r="G260" s="55">
        <v>3500</v>
      </c>
      <c r="H260" s="55"/>
      <c r="I260" s="56" t="s">
        <v>7</v>
      </c>
      <c r="J260" s="57" t="s">
        <v>60</v>
      </c>
      <c r="L260" s="58">
        <f>+L261</f>
        <v>0</v>
      </c>
      <c r="M260" s="58">
        <f t="shared" si="1633"/>
        <v>0</v>
      </c>
      <c r="N260" s="58">
        <f t="shared" si="1633"/>
        <v>0</v>
      </c>
      <c r="O260" s="58">
        <f t="shared" si="1633"/>
        <v>300000</v>
      </c>
      <c r="P260" s="58">
        <f t="shared" si="1633"/>
        <v>0</v>
      </c>
      <c r="Q260" s="58">
        <f t="shared" si="1633"/>
        <v>300000</v>
      </c>
      <c r="R260" s="58">
        <f t="shared" si="1633"/>
        <v>300000</v>
      </c>
      <c r="S260" s="58">
        <f t="shared" si="1633"/>
        <v>0</v>
      </c>
      <c r="T260" s="58">
        <f t="shared" si="1633"/>
        <v>0</v>
      </c>
      <c r="U260" s="58">
        <f t="shared" si="1633"/>
        <v>0</v>
      </c>
      <c r="V260" s="58">
        <f t="shared" si="1633"/>
        <v>299860</v>
      </c>
      <c r="W260" s="58">
        <f t="shared" si="1633"/>
        <v>0</v>
      </c>
      <c r="X260" s="58">
        <f t="shared" si="1633"/>
        <v>299860</v>
      </c>
      <c r="Y260" s="58">
        <f t="shared" si="1633"/>
        <v>299860</v>
      </c>
      <c r="Z260" s="58">
        <f t="shared" si="1633"/>
        <v>0</v>
      </c>
      <c r="AA260" s="58">
        <f t="shared" si="1633"/>
        <v>0</v>
      </c>
      <c r="AB260" s="58">
        <f t="shared" si="1633"/>
        <v>0</v>
      </c>
      <c r="AC260" s="58">
        <f t="shared" si="1633"/>
        <v>0</v>
      </c>
      <c r="AD260" s="58">
        <f t="shared" si="1633"/>
        <v>0</v>
      </c>
      <c r="AE260" s="58">
        <f t="shared" si="1633"/>
        <v>0</v>
      </c>
      <c r="AF260" s="58">
        <f t="shared" si="1633"/>
        <v>0</v>
      </c>
      <c r="AG260" s="58">
        <f t="shared" si="1633"/>
        <v>0</v>
      </c>
      <c r="AH260" s="58">
        <f t="shared" si="1633"/>
        <v>0</v>
      </c>
      <c r="AI260" s="58">
        <f t="shared" si="1633"/>
        <v>0</v>
      </c>
      <c r="AJ260" s="58">
        <f t="shared" si="1633"/>
        <v>0</v>
      </c>
      <c r="AK260" s="58">
        <f t="shared" si="1633"/>
        <v>0</v>
      </c>
      <c r="AL260" s="58">
        <f t="shared" si="1633"/>
        <v>0</v>
      </c>
      <c r="AM260" s="58">
        <f t="shared" si="1633"/>
        <v>0</v>
      </c>
      <c r="AN260" s="58">
        <f t="shared" si="1633"/>
        <v>0</v>
      </c>
      <c r="AO260" s="58">
        <f t="shared" si="1633"/>
        <v>0</v>
      </c>
      <c r="AP260" s="58">
        <f t="shared" si="1633"/>
        <v>0</v>
      </c>
      <c r="AQ260" s="58">
        <f t="shared" si="1633"/>
        <v>0</v>
      </c>
      <c r="AR260" s="58">
        <f t="shared" si="1633"/>
        <v>0</v>
      </c>
      <c r="AS260" s="58">
        <f t="shared" si="1633"/>
        <v>0</v>
      </c>
      <c r="AT260" s="58">
        <f t="shared" si="1633"/>
        <v>0</v>
      </c>
      <c r="AU260" s="58">
        <f t="shared" si="1633"/>
        <v>0</v>
      </c>
      <c r="AV260" s="58">
        <f t="shared" si="1633"/>
        <v>0</v>
      </c>
      <c r="AW260" s="58">
        <f t="shared" si="1633"/>
        <v>0</v>
      </c>
      <c r="AX260" s="58">
        <f t="shared" si="1633"/>
        <v>140</v>
      </c>
      <c r="AY260" s="58">
        <f t="shared" si="1633"/>
        <v>0</v>
      </c>
      <c r="AZ260" s="58">
        <f t="shared" si="1633"/>
        <v>140</v>
      </c>
      <c r="BA260" s="58">
        <f t="shared" si="1633"/>
        <v>140</v>
      </c>
      <c r="BB260" s="59"/>
      <c r="BC260" s="60"/>
      <c r="BD260" s="58"/>
      <c r="BE260" s="58"/>
      <c r="BF260" s="58"/>
      <c r="BG260" s="58"/>
      <c r="BH260" s="58"/>
      <c r="BI260" s="58"/>
    </row>
    <row r="261" spans="1:61" ht="33.75" customHeight="1">
      <c r="A261" s="61">
        <v>2022</v>
      </c>
      <c r="B261" s="61">
        <v>8324</v>
      </c>
      <c r="C261" s="61">
        <v>3</v>
      </c>
      <c r="D261" s="61">
        <v>5</v>
      </c>
      <c r="E261" s="61">
        <v>2</v>
      </c>
      <c r="F261" s="61">
        <v>3000</v>
      </c>
      <c r="G261" s="61">
        <v>3500</v>
      </c>
      <c r="H261" s="61">
        <v>353</v>
      </c>
      <c r="I261" s="62" t="s">
        <v>7</v>
      </c>
      <c r="J261" s="98" t="s">
        <v>61</v>
      </c>
      <c r="L261" s="64">
        <f t="shared" ref="L261:N261" si="1634">+L262</f>
        <v>0</v>
      </c>
      <c r="M261" s="64">
        <f t="shared" si="1634"/>
        <v>0</v>
      </c>
      <c r="N261" s="64">
        <f t="shared" si="1634"/>
        <v>0</v>
      </c>
      <c r="O261" s="64">
        <f>+O262</f>
        <v>300000</v>
      </c>
      <c r="P261" s="64">
        <f t="shared" ref="P261:BA261" si="1635">+P262</f>
        <v>0</v>
      </c>
      <c r="Q261" s="64">
        <f t="shared" si="1635"/>
        <v>300000</v>
      </c>
      <c r="R261" s="64">
        <f t="shared" si="1635"/>
        <v>300000</v>
      </c>
      <c r="S261" s="64">
        <f t="shared" si="1635"/>
        <v>0</v>
      </c>
      <c r="T261" s="64">
        <f t="shared" si="1635"/>
        <v>0</v>
      </c>
      <c r="U261" s="64">
        <f t="shared" si="1635"/>
        <v>0</v>
      </c>
      <c r="V261" s="64">
        <f t="shared" si="1635"/>
        <v>299860</v>
      </c>
      <c r="W261" s="64">
        <f t="shared" si="1635"/>
        <v>0</v>
      </c>
      <c r="X261" s="64">
        <f t="shared" si="1635"/>
        <v>299860</v>
      </c>
      <c r="Y261" s="64">
        <f t="shared" si="1635"/>
        <v>299860</v>
      </c>
      <c r="Z261" s="64">
        <f t="shared" si="1635"/>
        <v>0</v>
      </c>
      <c r="AA261" s="64">
        <f t="shared" si="1635"/>
        <v>0</v>
      </c>
      <c r="AB261" s="64">
        <f t="shared" si="1635"/>
        <v>0</v>
      </c>
      <c r="AC261" s="64">
        <f t="shared" si="1635"/>
        <v>0</v>
      </c>
      <c r="AD261" s="64">
        <f t="shared" si="1635"/>
        <v>0</v>
      </c>
      <c r="AE261" s="64">
        <f t="shared" si="1635"/>
        <v>0</v>
      </c>
      <c r="AF261" s="64">
        <f t="shared" si="1635"/>
        <v>0</v>
      </c>
      <c r="AG261" s="64">
        <f t="shared" si="1635"/>
        <v>0</v>
      </c>
      <c r="AH261" s="64">
        <f t="shared" si="1635"/>
        <v>0</v>
      </c>
      <c r="AI261" s="64">
        <f t="shared" si="1635"/>
        <v>0</v>
      </c>
      <c r="AJ261" s="64">
        <f t="shared" si="1635"/>
        <v>0</v>
      </c>
      <c r="AK261" s="64">
        <f t="shared" si="1635"/>
        <v>0</v>
      </c>
      <c r="AL261" s="64">
        <f t="shared" si="1635"/>
        <v>0</v>
      </c>
      <c r="AM261" s="64">
        <f t="shared" si="1635"/>
        <v>0</v>
      </c>
      <c r="AN261" s="64">
        <f t="shared" si="1635"/>
        <v>0</v>
      </c>
      <c r="AO261" s="64">
        <f t="shared" si="1635"/>
        <v>0</v>
      </c>
      <c r="AP261" s="64">
        <f t="shared" si="1635"/>
        <v>0</v>
      </c>
      <c r="AQ261" s="64">
        <f t="shared" si="1635"/>
        <v>0</v>
      </c>
      <c r="AR261" s="64">
        <f t="shared" si="1635"/>
        <v>0</v>
      </c>
      <c r="AS261" s="64">
        <f t="shared" si="1635"/>
        <v>0</v>
      </c>
      <c r="AT261" s="64">
        <f t="shared" si="1635"/>
        <v>0</v>
      </c>
      <c r="AU261" s="64">
        <f t="shared" si="1635"/>
        <v>0</v>
      </c>
      <c r="AV261" s="64">
        <f t="shared" si="1635"/>
        <v>0</v>
      </c>
      <c r="AW261" s="64">
        <f t="shared" si="1635"/>
        <v>0</v>
      </c>
      <c r="AX261" s="64">
        <f t="shared" si="1635"/>
        <v>140</v>
      </c>
      <c r="AY261" s="64">
        <f t="shared" si="1635"/>
        <v>0</v>
      </c>
      <c r="AZ261" s="64">
        <f t="shared" si="1635"/>
        <v>140</v>
      </c>
      <c r="BA261" s="64">
        <f t="shared" si="1635"/>
        <v>140</v>
      </c>
      <c r="BB261" s="65"/>
      <c r="BC261" s="66"/>
      <c r="BD261" s="64"/>
      <c r="BE261" s="64"/>
      <c r="BF261" s="64"/>
      <c r="BG261" s="64"/>
      <c r="BH261" s="64"/>
      <c r="BI261" s="64"/>
    </row>
    <row r="262" spans="1:61" ht="18" customHeight="1">
      <c r="A262" s="67">
        <v>2022</v>
      </c>
      <c r="B262" s="67">
        <v>8324</v>
      </c>
      <c r="C262" s="67">
        <v>3</v>
      </c>
      <c r="D262" s="67">
        <v>5</v>
      </c>
      <c r="E262" s="67">
        <v>2</v>
      </c>
      <c r="F262" s="67">
        <v>3000</v>
      </c>
      <c r="G262" s="67">
        <v>3500</v>
      </c>
      <c r="H262" s="67">
        <v>353</v>
      </c>
      <c r="I262" s="68" t="s">
        <v>116</v>
      </c>
      <c r="J262" s="69" t="s">
        <v>62</v>
      </c>
      <c r="L262" s="70">
        <v>0</v>
      </c>
      <c r="M262" s="70">
        <v>0</v>
      </c>
      <c r="N262" s="71">
        <v>0</v>
      </c>
      <c r="O262" s="70">
        <v>300000</v>
      </c>
      <c r="P262" s="70">
        <v>0</v>
      </c>
      <c r="Q262" s="71">
        <f>+O262</f>
        <v>300000</v>
      </c>
      <c r="R262" s="71">
        <f>+N262+Q262</f>
        <v>300000</v>
      </c>
      <c r="S262" s="70">
        <v>0</v>
      </c>
      <c r="T262" s="70">
        <v>0</v>
      </c>
      <c r="U262" s="70">
        <f t="shared" ref="U262:U316" si="1636">+S262+T262</f>
        <v>0</v>
      </c>
      <c r="V262" s="70">
        <v>299860</v>
      </c>
      <c r="W262" s="70">
        <v>0</v>
      </c>
      <c r="X262" s="70">
        <f t="shared" ref="X262:X316" si="1637">+V262+W262</f>
        <v>299860</v>
      </c>
      <c r="Y262" s="70">
        <f t="shared" ref="Y262:Y316" si="1638">+U262+X262</f>
        <v>299860</v>
      </c>
      <c r="Z262" s="70">
        <v>0</v>
      </c>
      <c r="AA262" s="70">
        <v>0</v>
      </c>
      <c r="AB262" s="70">
        <f t="shared" ref="AB262:AB316" si="1639">+Z262+AA262</f>
        <v>0</v>
      </c>
      <c r="AC262" s="70">
        <v>0</v>
      </c>
      <c r="AD262" s="70">
        <v>0</v>
      </c>
      <c r="AE262" s="70">
        <f t="shared" ref="AE262:AE316" si="1640">+AC262+AD262</f>
        <v>0</v>
      </c>
      <c r="AF262" s="70">
        <f t="shared" ref="AF262:AF316" si="1641">+AB262+AE262</f>
        <v>0</v>
      </c>
      <c r="AG262" s="70">
        <v>0</v>
      </c>
      <c r="AH262" s="70">
        <v>0</v>
      </c>
      <c r="AI262" s="70">
        <f t="shared" ref="AI262:AI316" si="1642">+AG262+AH262</f>
        <v>0</v>
      </c>
      <c r="AJ262" s="70">
        <v>0</v>
      </c>
      <c r="AK262" s="70">
        <v>0</v>
      </c>
      <c r="AL262" s="70">
        <f t="shared" ref="AL262:AL316" si="1643">+AJ262+AK262</f>
        <v>0</v>
      </c>
      <c r="AM262" s="70">
        <f t="shared" ref="AM262:AM316" si="1644">+AI262+AL262</f>
        <v>0</v>
      </c>
      <c r="AN262" s="70">
        <v>0</v>
      </c>
      <c r="AO262" s="70">
        <v>0</v>
      </c>
      <c r="AP262" s="70">
        <f t="shared" ref="AP262:AP316" si="1645">+AN262+AO262</f>
        <v>0</v>
      </c>
      <c r="AQ262" s="70">
        <v>0</v>
      </c>
      <c r="AR262" s="70">
        <v>0</v>
      </c>
      <c r="AS262" s="70">
        <f t="shared" ref="AS262:AS316" si="1646">+AQ262+AR262</f>
        <v>0</v>
      </c>
      <c r="AT262" s="70">
        <f t="shared" ref="AT262:AT316" si="1647">+AP262+AS262</f>
        <v>0</v>
      </c>
      <c r="AU262" s="70">
        <f t="shared" ref="AU262:AU316" si="1648">+L262-S262-Z262-AG262-AN262</f>
        <v>0</v>
      </c>
      <c r="AV262" s="70">
        <f t="shared" ref="AV262:AV316" si="1649">+M262-T262-AA262-AH262-AO262</f>
        <v>0</v>
      </c>
      <c r="AW262" s="70">
        <f t="shared" ref="AW262:AW316" si="1650">+N262-U262-AB262-AI262-AP262</f>
        <v>0</v>
      </c>
      <c r="AX262" s="70">
        <f t="shared" ref="AX262:AX316" si="1651">+O262-V262-AC262-AJ262-AQ262</f>
        <v>140</v>
      </c>
      <c r="AY262" s="70">
        <f t="shared" ref="AY262:AY316" si="1652">+P262-W262-AD262-AK262-AR262</f>
        <v>0</v>
      </c>
      <c r="AZ262" s="70">
        <f t="shared" ref="AZ262:AZ316" si="1653">+Q262-X262-AE262-AL262-AS262</f>
        <v>140</v>
      </c>
      <c r="BA262" s="70">
        <f t="shared" ref="BA262:BA316" si="1654">+R262-Y262-AF262-AM262-AT262</f>
        <v>140</v>
      </c>
      <c r="BB262" s="72">
        <v>1</v>
      </c>
      <c r="BC262" s="73"/>
      <c r="BD262" s="72">
        <v>1</v>
      </c>
      <c r="BE262" s="70"/>
      <c r="BF262" s="70"/>
      <c r="BG262" s="70"/>
      <c r="BH262" s="72">
        <f>+BB262-BD262-BF262</f>
        <v>0</v>
      </c>
      <c r="BI262" s="72">
        <f>+BC262-BE262-BG262</f>
        <v>0</v>
      </c>
    </row>
    <row r="263" spans="1:61" ht="18" customHeight="1">
      <c r="A263" s="49">
        <v>2022</v>
      </c>
      <c r="B263" s="49">
        <v>8324</v>
      </c>
      <c r="C263" s="49">
        <v>3</v>
      </c>
      <c r="D263" s="49">
        <v>5</v>
      </c>
      <c r="E263" s="49">
        <v>2</v>
      </c>
      <c r="F263" s="49">
        <v>5000</v>
      </c>
      <c r="G263" s="49"/>
      <c r="H263" s="49"/>
      <c r="I263" s="50" t="s">
        <v>7</v>
      </c>
      <c r="J263" s="51" t="s">
        <v>30</v>
      </c>
      <c r="L263" s="52">
        <f>+L264+L269+L272+L277+L280</f>
        <v>714000</v>
      </c>
      <c r="M263" s="52">
        <f t="shared" ref="M263:BA263" si="1655">+M264+M269+M272+M277+M280</f>
        <v>0</v>
      </c>
      <c r="N263" s="52">
        <f t="shared" si="1655"/>
        <v>714000</v>
      </c>
      <c r="O263" s="52">
        <f t="shared" si="1655"/>
        <v>0</v>
      </c>
      <c r="P263" s="52">
        <f t="shared" si="1655"/>
        <v>0</v>
      </c>
      <c r="Q263" s="52">
        <f t="shared" si="1655"/>
        <v>0</v>
      </c>
      <c r="R263" s="52">
        <f t="shared" si="1655"/>
        <v>714000</v>
      </c>
      <c r="S263" s="52">
        <f t="shared" si="1655"/>
        <v>210351.63</v>
      </c>
      <c r="T263" s="52">
        <f t="shared" si="1655"/>
        <v>0</v>
      </c>
      <c r="U263" s="52">
        <f t="shared" si="1655"/>
        <v>210351.63</v>
      </c>
      <c r="V263" s="52">
        <f t="shared" si="1655"/>
        <v>0</v>
      </c>
      <c r="W263" s="52">
        <f t="shared" si="1655"/>
        <v>0</v>
      </c>
      <c r="X263" s="52">
        <f t="shared" si="1655"/>
        <v>0</v>
      </c>
      <c r="Y263" s="52">
        <f t="shared" si="1655"/>
        <v>210351.63</v>
      </c>
      <c r="Z263" s="52">
        <f t="shared" si="1655"/>
        <v>498749.9</v>
      </c>
      <c r="AA263" s="52">
        <f t="shared" si="1655"/>
        <v>0</v>
      </c>
      <c r="AB263" s="52">
        <f t="shared" si="1655"/>
        <v>498749.9</v>
      </c>
      <c r="AC263" s="52">
        <f t="shared" si="1655"/>
        <v>0</v>
      </c>
      <c r="AD263" s="52">
        <f t="shared" si="1655"/>
        <v>0</v>
      </c>
      <c r="AE263" s="52">
        <f t="shared" si="1655"/>
        <v>0</v>
      </c>
      <c r="AF263" s="52">
        <f t="shared" si="1655"/>
        <v>498749.9</v>
      </c>
      <c r="AG263" s="52">
        <f t="shared" si="1655"/>
        <v>0</v>
      </c>
      <c r="AH263" s="52">
        <f t="shared" si="1655"/>
        <v>0</v>
      </c>
      <c r="AI263" s="52">
        <f t="shared" si="1655"/>
        <v>0</v>
      </c>
      <c r="AJ263" s="52">
        <f t="shared" si="1655"/>
        <v>0</v>
      </c>
      <c r="AK263" s="52">
        <f t="shared" si="1655"/>
        <v>0</v>
      </c>
      <c r="AL263" s="52">
        <f t="shared" si="1655"/>
        <v>0</v>
      </c>
      <c r="AM263" s="52">
        <f t="shared" si="1655"/>
        <v>0</v>
      </c>
      <c r="AN263" s="52">
        <f t="shared" si="1655"/>
        <v>0</v>
      </c>
      <c r="AO263" s="52">
        <f t="shared" si="1655"/>
        <v>0</v>
      </c>
      <c r="AP263" s="52">
        <f t="shared" si="1655"/>
        <v>0</v>
      </c>
      <c r="AQ263" s="52">
        <f t="shared" si="1655"/>
        <v>0</v>
      </c>
      <c r="AR263" s="52">
        <f t="shared" si="1655"/>
        <v>0</v>
      </c>
      <c r="AS263" s="52">
        <f t="shared" si="1655"/>
        <v>0</v>
      </c>
      <c r="AT263" s="52">
        <f t="shared" si="1655"/>
        <v>0</v>
      </c>
      <c r="AU263" s="52">
        <f t="shared" si="1655"/>
        <v>4898.4699999999975</v>
      </c>
      <c r="AV263" s="52">
        <f t="shared" si="1655"/>
        <v>0</v>
      </c>
      <c r="AW263" s="52">
        <f t="shared" si="1655"/>
        <v>4898.4699999999975</v>
      </c>
      <c r="AX263" s="52">
        <f t="shared" si="1655"/>
        <v>0</v>
      </c>
      <c r="AY263" s="52">
        <f t="shared" si="1655"/>
        <v>0</v>
      </c>
      <c r="AZ263" s="52">
        <f t="shared" si="1655"/>
        <v>0</v>
      </c>
      <c r="BA263" s="52">
        <f t="shared" si="1655"/>
        <v>4898.4699999999975</v>
      </c>
      <c r="BB263" s="53"/>
      <c r="BC263" s="54"/>
      <c r="BD263" s="52"/>
      <c r="BE263" s="52"/>
      <c r="BF263" s="52"/>
      <c r="BG263" s="52"/>
      <c r="BH263" s="52"/>
      <c r="BI263" s="52"/>
    </row>
    <row r="264" spans="1:61" ht="31.5" customHeight="1">
      <c r="A264" s="55">
        <v>2022</v>
      </c>
      <c r="B264" s="55">
        <v>8324</v>
      </c>
      <c r="C264" s="55">
        <v>3</v>
      </c>
      <c r="D264" s="55">
        <v>5</v>
      </c>
      <c r="E264" s="55">
        <v>2</v>
      </c>
      <c r="F264" s="55">
        <v>5000</v>
      </c>
      <c r="G264" s="55">
        <v>5100</v>
      </c>
      <c r="H264" s="55"/>
      <c r="I264" s="56" t="s">
        <v>7</v>
      </c>
      <c r="J264" s="57" t="s">
        <v>31</v>
      </c>
      <c r="L264" s="58">
        <f>+L265+L267</f>
        <v>209000</v>
      </c>
      <c r="M264" s="58">
        <f t="shared" ref="M264:BA264" si="1656">+M265+M267</f>
        <v>0</v>
      </c>
      <c r="N264" s="58">
        <f t="shared" si="1656"/>
        <v>209000</v>
      </c>
      <c r="O264" s="58">
        <f t="shared" si="1656"/>
        <v>0</v>
      </c>
      <c r="P264" s="58">
        <f t="shared" si="1656"/>
        <v>0</v>
      </c>
      <c r="Q264" s="58">
        <f t="shared" si="1656"/>
        <v>0</v>
      </c>
      <c r="R264" s="58">
        <f t="shared" si="1656"/>
        <v>209000</v>
      </c>
      <c r="S264" s="58">
        <f t="shared" si="1656"/>
        <v>21896.44</v>
      </c>
      <c r="T264" s="58">
        <f t="shared" si="1656"/>
        <v>0</v>
      </c>
      <c r="U264" s="58">
        <f t="shared" si="1656"/>
        <v>21896.44</v>
      </c>
      <c r="V264" s="58">
        <f t="shared" si="1656"/>
        <v>0</v>
      </c>
      <c r="W264" s="58">
        <f t="shared" si="1656"/>
        <v>0</v>
      </c>
      <c r="X264" s="58">
        <f t="shared" si="1656"/>
        <v>0</v>
      </c>
      <c r="Y264" s="58">
        <f t="shared" si="1656"/>
        <v>21896.44</v>
      </c>
      <c r="Z264" s="58">
        <f t="shared" si="1656"/>
        <v>186850</v>
      </c>
      <c r="AA264" s="58">
        <f t="shared" si="1656"/>
        <v>0</v>
      </c>
      <c r="AB264" s="58">
        <f t="shared" si="1656"/>
        <v>186850</v>
      </c>
      <c r="AC264" s="58">
        <f t="shared" si="1656"/>
        <v>0</v>
      </c>
      <c r="AD264" s="58">
        <f t="shared" si="1656"/>
        <v>0</v>
      </c>
      <c r="AE264" s="58">
        <f t="shared" si="1656"/>
        <v>0</v>
      </c>
      <c r="AF264" s="58">
        <f t="shared" si="1656"/>
        <v>186850</v>
      </c>
      <c r="AG264" s="58">
        <f t="shared" si="1656"/>
        <v>0</v>
      </c>
      <c r="AH264" s="58">
        <f t="shared" si="1656"/>
        <v>0</v>
      </c>
      <c r="AI264" s="58">
        <f t="shared" si="1656"/>
        <v>0</v>
      </c>
      <c r="AJ264" s="58">
        <f t="shared" si="1656"/>
        <v>0</v>
      </c>
      <c r="AK264" s="58">
        <f t="shared" si="1656"/>
        <v>0</v>
      </c>
      <c r="AL264" s="58">
        <f t="shared" si="1656"/>
        <v>0</v>
      </c>
      <c r="AM264" s="58">
        <f t="shared" si="1656"/>
        <v>0</v>
      </c>
      <c r="AN264" s="58">
        <f t="shared" si="1656"/>
        <v>0</v>
      </c>
      <c r="AO264" s="58">
        <f t="shared" si="1656"/>
        <v>0</v>
      </c>
      <c r="AP264" s="58">
        <f t="shared" si="1656"/>
        <v>0</v>
      </c>
      <c r="AQ264" s="58">
        <f t="shared" si="1656"/>
        <v>0</v>
      </c>
      <c r="AR264" s="58">
        <f t="shared" si="1656"/>
        <v>0</v>
      </c>
      <c r="AS264" s="58">
        <f t="shared" si="1656"/>
        <v>0</v>
      </c>
      <c r="AT264" s="58">
        <f t="shared" si="1656"/>
        <v>0</v>
      </c>
      <c r="AU264" s="58">
        <f t="shared" si="1656"/>
        <v>253.55999999999995</v>
      </c>
      <c r="AV264" s="58">
        <f t="shared" si="1656"/>
        <v>0</v>
      </c>
      <c r="AW264" s="58">
        <f t="shared" si="1656"/>
        <v>253.55999999999995</v>
      </c>
      <c r="AX264" s="58">
        <f t="shared" si="1656"/>
        <v>0</v>
      </c>
      <c r="AY264" s="58">
        <f t="shared" si="1656"/>
        <v>0</v>
      </c>
      <c r="AZ264" s="58">
        <f t="shared" si="1656"/>
        <v>0</v>
      </c>
      <c r="BA264" s="58">
        <f t="shared" si="1656"/>
        <v>253.55999999999995</v>
      </c>
      <c r="BB264" s="59"/>
      <c r="BC264" s="60"/>
      <c r="BD264" s="58"/>
      <c r="BE264" s="58"/>
      <c r="BF264" s="58"/>
      <c r="BG264" s="58"/>
      <c r="BH264" s="58"/>
      <c r="BI264" s="58"/>
    </row>
    <row r="265" spans="1:61" ht="26.1" customHeight="1">
      <c r="A265" s="61">
        <v>2022</v>
      </c>
      <c r="B265" s="61">
        <v>8324</v>
      </c>
      <c r="C265" s="61">
        <v>3</v>
      </c>
      <c r="D265" s="61">
        <v>5</v>
      </c>
      <c r="E265" s="61">
        <v>2</v>
      </c>
      <c r="F265" s="61">
        <v>5000</v>
      </c>
      <c r="G265" s="61">
        <v>5100</v>
      </c>
      <c r="H265" s="61">
        <v>515</v>
      </c>
      <c r="I265" s="62" t="s">
        <v>7</v>
      </c>
      <c r="J265" s="80" t="s">
        <v>33</v>
      </c>
      <c r="L265" s="64">
        <f>+L266</f>
        <v>205000</v>
      </c>
      <c r="M265" s="64">
        <f t="shared" ref="M265:BA275" si="1657">+M266</f>
        <v>0</v>
      </c>
      <c r="N265" s="64">
        <f t="shared" si="1657"/>
        <v>205000</v>
      </c>
      <c r="O265" s="64">
        <f t="shared" si="1657"/>
        <v>0</v>
      </c>
      <c r="P265" s="64">
        <f t="shared" si="1657"/>
        <v>0</v>
      </c>
      <c r="Q265" s="64">
        <f t="shared" si="1657"/>
        <v>0</v>
      </c>
      <c r="R265" s="64">
        <f t="shared" si="1657"/>
        <v>205000</v>
      </c>
      <c r="S265" s="64">
        <f t="shared" si="1657"/>
        <v>18000</v>
      </c>
      <c r="T265" s="64">
        <f t="shared" si="1657"/>
        <v>0</v>
      </c>
      <c r="U265" s="64">
        <f t="shared" si="1657"/>
        <v>18000</v>
      </c>
      <c r="V265" s="64">
        <f t="shared" si="1657"/>
        <v>0</v>
      </c>
      <c r="W265" s="64">
        <f t="shared" si="1657"/>
        <v>0</v>
      </c>
      <c r="X265" s="64">
        <f t="shared" si="1657"/>
        <v>0</v>
      </c>
      <c r="Y265" s="64">
        <f t="shared" si="1657"/>
        <v>18000</v>
      </c>
      <c r="Z265" s="64">
        <f t="shared" si="1657"/>
        <v>186850</v>
      </c>
      <c r="AA265" s="64">
        <f t="shared" si="1657"/>
        <v>0</v>
      </c>
      <c r="AB265" s="64">
        <f t="shared" si="1657"/>
        <v>186850</v>
      </c>
      <c r="AC265" s="64">
        <f t="shared" si="1657"/>
        <v>0</v>
      </c>
      <c r="AD265" s="64">
        <f t="shared" si="1657"/>
        <v>0</v>
      </c>
      <c r="AE265" s="64">
        <f t="shared" si="1657"/>
        <v>0</v>
      </c>
      <c r="AF265" s="64">
        <f t="shared" si="1657"/>
        <v>186850</v>
      </c>
      <c r="AG265" s="64">
        <f t="shared" si="1657"/>
        <v>0</v>
      </c>
      <c r="AH265" s="64">
        <f t="shared" si="1657"/>
        <v>0</v>
      </c>
      <c r="AI265" s="64">
        <f t="shared" si="1657"/>
        <v>0</v>
      </c>
      <c r="AJ265" s="64">
        <f t="shared" si="1657"/>
        <v>0</v>
      </c>
      <c r="AK265" s="64">
        <f t="shared" si="1657"/>
        <v>0</v>
      </c>
      <c r="AL265" s="64">
        <f t="shared" si="1657"/>
        <v>0</v>
      </c>
      <c r="AM265" s="64">
        <f t="shared" si="1657"/>
        <v>0</v>
      </c>
      <c r="AN265" s="64">
        <f t="shared" si="1657"/>
        <v>0</v>
      </c>
      <c r="AO265" s="64">
        <f t="shared" si="1657"/>
        <v>0</v>
      </c>
      <c r="AP265" s="64">
        <f t="shared" si="1657"/>
        <v>0</v>
      </c>
      <c r="AQ265" s="64">
        <f t="shared" si="1657"/>
        <v>0</v>
      </c>
      <c r="AR265" s="64">
        <f t="shared" si="1657"/>
        <v>0</v>
      </c>
      <c r="AS265" s="64">
        <f t="shared" si="1657"/>
        <v>0</v>
      </c>
      <c r="AT265" s="64">
        <f t="shared" si="1657"/>
        <v>0</v>
      </c>
      <c r="AU265" s="64">
        <f t="shared" si="1657"/>
        <v>150</v>
      </c>
      <c r="AV265" s="64">
        <f t="shared" si="1657"/>
        <v>0</v>
      </c>
      <c r="AW265" s="64">
        <f t="shared" si="1657"/>
        <v>150</v>
      </c>
      <c r="AX265" s="64">
        <f t="shared" si="1657"/>
        <v>0</v>
      </c>
      <c r="AY265" s="64">
        <f t="shared" si="1657"/>
        <v>0</v>
      </c>
      <c r="AZ265" s="64">
        <f t="shared" si="1657"/>
        <v>0</v>
      </c>
      <c r="BA265" s="64">
        <f t="shared" si="1657"/>
        <v>150</v>
      </c>
      <c r="BB265" s="78"/>
      <c r="BC265" s="79"/>
      <c r="BD265" s="64"/>
      <c r="BE265" s="64"/>
      <c r="BF265" s="64"/>
      <c r="BG265" s="64"/>
      <c r="BH265" s="64"/>
      <c r="BI265" s="64"/>
    </row>
    <row r="266" spans="1:61" ht="26.1" customHeight="1">
      <c r="A266" s="67">
        <v>2022</v>
      </c>
      <c r="B266" s="67">
        <v>8324</v>
      </c>
      <c r="C266" s="67">
        <v>3</v>
      </c>
      <c r="D266" s="67">
        <v>5</v>
      </c>
      <c r="E266" s="67">
        <v>2</v>
      </c>
      <c r="F266" s="67">
        <v>5000</v>
      </c>
      <c r="G266" s="67">
        <v>5100</v>
      </c>
      <c r="H266" s="67">
        <v>515</v>
      </c>
      <c r="I266" s="68" t="s">
        <v>116</v>
      </c>
      <c r="J266" s="69" t="s">
        <v>33</v>
      </c>
      <c r="L266" s="70">
        <v>205000</v>
      </c>
      <c r="M266" s="70">
        <v>0</v>
      </c>
      <c r="N266" s="71">
        <f>+L266</f>
        <v>205000</v>
      </c>
      <c r="O266" s="70">
        <v>0</v>
      </c>
      <c r="P266" s="70">
        <v>0</v>
      </c>
      <c r="Q266" s="71">
        <v>0</v>
      </c>
      <c r="R266" s="71">
        <f>+N266+Q266</f>
        <v>205000</v>
      </c>
      <c r="S266" s="70">
        <v>18000</v>
      </c>
      <c r="T266" s="70">
        <v>0</v>
      </c>
      <c r="U266" s="70">
        <f t="shared" si="1636"/>
        <v>18000</v>
      </c>
      <c r="V266" s="70">
        <v>0</v>
      </c>
      <c r="W266" s="70">
        <v>0</v>
      </c>
      <c r="X266" s="70">
        <f t="shared" si="1637"/>
        <v>0</v>
      </c>
      <c r="Y266" s="70">
        <f t="shared" si="1638"/>
        <v>18000</v>
      </c>
      <c r="Z266" s="70">
        <v>186850</v>
      </c>
      <c r="AA266" s="70">
        <v>0</v>
      </c>
      <c r="AB266" s="70">
        <f t="shared" si="1639"/>
        <v>186850</v>
      </c>
      <c r="AC266" s="70">
        <v>0</v>
      </c>
      <c r="AD266" s="70">
        <v>0</v>
      </c>
      <c r="AE266" s="70">
        <f t="shared" si="1640"/>
        <v>0</v>
      </c>
      <c r="AF266" s="70">
        <f t="shared" si="1641"/>
        <v>186850</v>
      </c>
      <c r="AG266" s="70">
        <v>0</v>
      </c>
      <c r="AH266" s="70">
        <v>0</v>
      </c>
      <c r="AI266" s="70">
        <f t="shared" si="1642"/>
        <v>0</v>
      </c>
      <c r="AJ266" s="70">
        <v>0</v>
      </c>
      <c r="AK266" s="70">
        <v>0</v>
      </c>
      <c r="AL266" s="70">
        <f t="shared" si="1643"/>
        <v>0</v>
      </c>
      <c r="AM266" s="70">
        <f t="shared" si="1644"/>
        <v>0</v>
      </c>
      <c r="AN266" s="70">
        <v>0</v>
      </c>
      <c r="AO266" s="70">
        <v>0</v>
      </c>
      <c r="AP266" s="70">
        <f t="shared" si="1645"/>
        <v>0</v>
      </c>
      <c r="AQ266" s="70">
        <v>0</v>
      </c>
      <c r="AR266" s="70">
        <v>0</v>
      </c>
      <c r="AS266" s="70">
        <f t="shared" si="1646"/>
        <v>0</v>
      </c>
      <c r="AT266" s="70">
        <f t="shared" si="1647"/>
        <v>0</v>
      </c>
      <c r="AU266" s="70">
        <f t="shared" si="1648"/>
        <v>150</v>
      </c>
      <c r="AV266" s="70">
        <f t="shared" si="1649"/>
        <v>0</v>
      </c>
      <c r="AW266" s="70">
        <f t="shared" si="1650"/>
        <v>150</v>
      </c>
      <c r="AX266" s="70">
        <f t="shared" si="1651"/>
        <v>0</v>
      </c>
      <c r="AY266" s="70">
        <f t="shared" si="1652"/>
        <v>0</v>
      </c>
      <c r="AZ266" s="70">
        <f t="shared" si="1653"/>
        <v>0</v>
      </c>
      <c r="BA266" s="70">
        <f t="shared" si="1654"/>
        <v>150</v>
      </c>
      <c r="BB266" s="72">
        <v>3</v>
      </c>
      <c r="BC266" s="73"/>
      <c r="BD266" s="72">
        <v>2</v>
      </c>
      <c r="BE266" s="70"/>
      <c r="BF266" s="70"/>
      <c r="BG266" s="70"/>
      <c r="BH266" s="72">
        <f>+BB266-BD266-BF266</f>
        <v>1</v>
      </c>
      <c r="BI266" s="72">
        <f>+BC266-BE266-BG266</f>
        <v>0</v>
      </c>
    </row>
    <row r="267" spans="1:61" ht="26.1" customHeight="1">
      <c r="A267" s="61">
        <v>2022</v>
      </c>
      <c r="B267" s="61">
        <v>8324</v>
      </c>
      <c r="C267" s="61">
        <v>3</v>
      </c>
      <c r="D267" s="61">
        <v>5</v>
      </c>
      <c r="E267" s="61">
        <v>2</v>
      </c>
      <c r="F267" s="61">
        <v>5000</v>
      </c>
      <c r="G267" s="61">
        <v>5100</v>
      </c>
      <c r="H267" s="61">
        <v>519</v>
      </c>
      <c r="I267" s="62" t="s">
        <v>7</v>
      </c>
      <c r="J267" s="80" t="s">
        <v>34</v>
      </c>
      <c r="L267" s="64">
        <f>+L268</f>
        <v>4000</v>
      </c>
      <c r="M267" s="64">
        <f t="shared" ref="M267:BA267" si="1658">+M268</f>
        <v>0</v>
      </c>
      <c r="N267" s="64">
        <f t="shared" si="1658"/>
        <v>4000</v>
      </c>
      <c r="O267" s="64">
        <f t="shared" si="1658"/>
        <v>0</v>
      </c>
      <c r="P267" s="64">
        <f t="shared" si="1658"/>
        <v>0</v>
      </c>
      <c r="Q267" s="64">
        <f t="shared" si="1658"/>
        <v>0</v>
      </c>
      <c r="R267" s="64">
        <f t="shared" si="1658"/>
        <v>4000</v>
      </c>
      <c r="S267" s="64">
        <f t="shared" si="1658"/>
        <v>3896.44</v>
      </c>
      <c r="T267" s="64">
        <f t="shared" si="1658"/>
        <v>0</v>
      </c>
      <c r="U267" s="64">
        <f t="shared" si="1658"/>
        <v>3896.44</v>
      </c>
      <c r="V267" s="64">
        <f t="shared" si="1658"/>
        <v>0</v>
      </c>
      <c r="W267" s="64">
        <f t="shared" si="1658"/>
        <v>0</v>
      </c>
      <c r="X267" s="64">
        <f t="shared" si="1658"/>
        <v>0</v>
      </c>
      <c r="Y267" s="64">
        <f t="shared" si="1658"/>
        <v>3896.44</v>
      </c>
      <c r="Z267" s="64">
        <f t="shared" si="1658"/>
        <v>0</v>
      </c>
      <c r="AA267" s="64">
        <f t="shared" si="1658"/>
        <v>0</v>
      </c>
      <c r="AB267" s="64">
        <f t="shared" si="1658"/>
        <v>0</v>
      </c>
      <c r="AC267" s="64">
        <f t="shared" si="1658"/>
        <v>0</v>
      </c>
      <c r="AD267" s="64">
        <f t="shared" si="1658"/>
        <v>0</v>
      </c>
      <c r="AE267" s="64">
        <f t="shared" si="1658"/>
        <v>0</v>
      </c>
      <c r="AF267" s="64">
        <f t="shared" si="1658"/>
        <v>0</v>
      </c>
      <c r="AG267" s="64">
        <f t="shared" si="1658"/>
        <v>0</v>
      </c>
      <c r="AH267" s="64">
        <f t="shared" si="1658"/>
        <v>0</v>
      </c>
      <c r="AI267" s="64">
        <f t="shared" si="1658"/>
        <v>0</v>
      </c>
      <c r="AJ267" s="64">
        <f t="shared" si="1658"/>
        <v>0</v>
      </c>
      <c r="AK267" s="64">
        <f t="shared" si="1658"/>
        <v>0</v>
      </c>
      <c r="AL267" s="64">
        <f t="shared" si="1658"/>
        <v>0</v>
      </c>
      <c r="AM267" s="64">
        <f t="shared" si="1658"/>
        <v>0</v>
      </c>
      <c r="AN267" s="64">
        <f t="shared" si="1658"/>
        <v>0</v>
      </c>
      <c r="AO267" s="64">
        <f t="shared" si="1658"/>
        <v>0</v>
      </c>
      <c r="AP267" s="64">
        <f t="shared" si="1658"/>
        <v>0</v>
      </c>
      <c r="AQ267" s="64">
        <f t="shared" si="1658"/>
        <v>0</v>
      </c>
      <c r="AR267" s="64">
        <f t="shared" si="1658"/>
        <v>0</v>
      </c>
      <c r="AS267" s="64">
        <f t="shared" si="1658"/>
        <v>0</v>
      </c>
      <c r="AT267" s="64">
        <f t="shared" si="1658"/>
        <v>0</v>
      </c>
      <c r="AU267" s="64">
        <f t="shared" si="1658"/>
        <v>103.55999999999995</v>
      </c>
      <c r="AV267" s="64">
        <f t="shared" si="1658"/>
        <v>0</v>
      </c>
      <c r="AW267" s="64">
        <f t="shared" si="1658"/>
        <v>103.55999999999995</v>
      </c>
      <c r="AX267" s="64">
        <f t="shared" si="1658"/>
        <v>0</v>
      </c>
      <c r="AY267" s="64">
        <f t="shared" si="1658"/>
        <v>0</v>
      </c>
      <c r="AZ267" s="64">
        <f t="shared" si="1658"/>
        <v>0</v>
      </c>
      <c r="BA267" s="64">
        <f t="shared" si="1658"/>
        <v>103.55999999999995</v>
      </c>
      <c r="BB267" s="78"/>
      <c r="BC267" s="79"/>
      <c r="BD267" s="64"/>
      <c r="BE267" s="64"/>
      <c r="BF267" s="64"/>
      <c r="BG267" s="64"/>
      <c r="BH267" s="64"/>
      <c r="BI267" s="64"/>
    </row>
    <row r="268" spans="1:61" ht="26.1" customHeight="1">
      <c r="A268" s="67">
        <v>2022</v>
      </c>
      <c r="B268" s="67">
        <v>8324</v>
      </c>
      <c r="C268" s="67">
        <v>3</v>
      </c>
      <c r="D268" s="67">
        <v>5</v>
      </c>
      <c r="E268" s="67">
        <v>2</v>
      </c>
      <c r="F268" s="67">
        <v>5000</v>
      </c>
      <c r="G268" s="67">
        <v>5100</v>
      </c>
      <c r="H268" s="67">
        <v>519</v>
      </c>
      <c r="I268" s="68" t="s">
        <v>116</v>
      </c>
      <c r="J268" s="69" t="s">
        <v>34</v>
      </c>
      <c r="L268" s="70">
        <v>4000</v>
      </c>
      <c r="M268" s="70">
        <v>0</v>
      </c>
      <c r="N268" s="71">
        <f>+L268</f>
        <v>4000</v>
      </c>
      <c r="O268" s="70">
        <v>0</v>
      </c>
      <c r="P268" s="70">
        <v>0</v>
      </c>
      <c r="Q268" s="71">
        <v>0</v>
      </c>
      <c r="R268" s="71">
        <f>+N268+Q268</f>
        <v>4000</v>
      </c>
      <c r="S268" s="70">
        <v>3896.44</v>
      </c>
      <c r="T268" s="70">
        <v>0</v>
      </c>
      <c r="U268" s="70">
        <f t="shared" ref="U268" si="1659">+S268+T268</f>
        <v>3896.44</v>
      </c>
      <c r="V268" s="70">
        <v>0</v>
      </c>
      <c r="W268" s="70">
        <v>0</v>
      </c>
      <c r="X268" s="70">
        <f t="shared" ref="X268" si="1660">+V268+W268</f>
        <v>0</v>
      </c>
      <c r="Y268" s="70">
        <f t="shared" ref="Y268" si="1661">+U268+X268</f>
        <v>3896.44</v>
      </c>
      <c r="Z268" s="70">
        <v>0</v>
      </c>
      <c r="AA268" s="70">
        <v>0</v>
      </c>
      <c r="AB268" s="70">
        <f t="shared" ref="AB268" si="1662">+Z268+AA268</f>
        <v>0</v>
      </c>
      <c r="AC268" s="70">
        <v>0</v>
      </c>
      <c r="AD268" s="70">
        <v>0</v>
      </c>
      <c r="AE268" s="70">
        <f t="shared" ref="AE268" si="1663">+AC268+AD268</f>
        <v>0</v>
      </c>
      <c r="AF268" s="70">
        <f t="shared" ref="AF268" si="1664">+AB268+AE268</f>
        <v>0</v>
      </c>
      <c r="AG268" s="70">
        <v>0</v>
      </c>
      <c r="AH268" s="70">
        <v>0</v>
      </c>
      <c r="AI268" s="70">
        <f t="shared" ref="AI268" si="1665">+AG268+AH268</f>
        <v>0</v>
      </c>
      <c r="AJ268" s="70">
        <v>0</v>
      </c>
      <c r="AK268" s="70">
        <v>0</v>
      </c>
      <c r="AL268" s="70">
        <f t="shared" ref="AL268" si="1666">+AJ268+AK268</f>
        <v>0</v>
      </c>
      <c r="AM268" s="70">
        <f t="shared" ref="AM268" si="1667">+AI268+AL268</f>
        <v>0</v>
      </c>
      <c r="AN268" s="70">
        <v>0</v>
      </c>
      <c r="AO268" s="70">
        <v>0</v>
      </c>
      <c r="AP268" s="70">
        <f t="shared" ref="AP268" si="1668">+AN268+AO268</f>
        <v>0</v>
      </c>
      <c r="AQ268" s="70">
        <v>0</v>
      </c>
      <c r="AR268" s="70">
        <v>0</v>
      </c>
      <c r="AS268" s="70">
        <f t="shared" ref="AS268" si="1669">+AQ268+AR268</f>
        <v>0</v>
      </c>
      <c r="AT268" s="70">
        <f t="shared" ref="AT268" si="1670">+AP268+AS268</f>
        <v>0</v>
      </c>
      <c r="AU268" s="70">
        <f t="shared" ref="AU268" si="1671">+L268-S268-Z268-AG268-AN268</f>
        <v>103.55999999999995</v>
      </c>
      <c r="AV268" s="70">
        <f t="shared" ref="AV268" si="1672">+M268-T268-AA268-AH268-AO268</f>
        <v>0</v>
      </c>
      <c r="AW268" s="70">
        <f t="shared" ref="AW268" si="1673">+N268-U268-AB268-AI268-AP268</f>
        <v>103.55999999999995</v>
      </c>
      <c r="AX268" s="70">
        <f t="shared" ref="AX268" si="1674">+O268-V268-AC268-AJ268-AQ268</f>
        <v>0</v>
      </c>
      <c r="AY268" s="70">
        <f t="shared" ref="AY268" si="1675">+P268-W268-AD268-AK268-AR268</f>
        <v>0</v>
      </c>
      <c r="AZ268" s="70">
        <f t="shared" ref="AZ268" si="1676">+Q268-X268-AE268-AL268-AS268</f>
        <v>0</v>
      </c>
      <c r="BA268" s="70">
        <f t="shared" ref="BA268" si="1677">+R268-Y268-AF268-AM268-AT268</f>
        <v>103.55999999999995</v>
      </c>
      <c r="BB268" s="72">
        <v>1</v>
      </c>
      <c r="BC268" s="73"/>
      <c r="BD268" s="72"/>
      <c r="BE268" s="70"/>
      <c r="BF268" s="70"/>
      <c r="BG268" s="70"/>
      <c r="BH268" s="72">
        <f>+BB268-BD268-BF268</f>
        <v>1</v>
      </c>
      <c r="BI268" s="72">
        <f>+BC268-BE268-BG268</f>
        <v>0</v>
      </c>
    </row>
    <row r="269" spans="1:61" ht="31.5" customHeight="1">
      <c r="A269" s="55">
        <v>2022</v>
      </c>
      <c r="B269" s="55">
        <v>8324</v>
      </c>
      <c r="C269" s="55">
        <v>3</v>
      </c>
      <c r="D269" s="55">
        <v>5</v>
      </c>
      <c r="E269" s="55">
        <v>2</v>
      </c>
      <c r="F269" s="55">
        <v>5000</v>
      </c>
      <c r="G269" s="55">
        <v>5200</v>
      </c>
      <c r="H269" s="55"/>
      <c r="I269" s="56" t="s">
        <v>7</v>
      </c>
      <c r="J269" s="57" t="s">
        <v>35</v>
      </c>
      <c r="L269" s="58">
        <f>+L270</f>
        <v>42500</v>
      </c>
      <c r="M269" s="58">
        <f t="shared" si="1657"/>
        <v>0</v>
      </c>
      <c r="N269" s="58">
        <f t="shared" si="1657"/>
        <v>42500</v>
      </c>
      <c r="O269" s="58">
        <f t="shared" si="1657"/>
        <v>0</v>
      </c>
      <c r="P269" s="58">
        <f t="shared" si="1657"/>
        <v>0</v>
      </c>
      <c r="Q269" s="58">
        <f t="shared" si="1657"/>
        <v>0</v>
      </c>
      <c r="R269" s="58">
        <f t="shared" si="1657"/>
        <v>42500</v>
      </c>
      <c r="S269" s="58">
        <f t="shared" si="1657"/>
        <v>42473.4</v>
      </c>
      <c r="T269" s="58">
        <f t="shared" si="1657"/>
        <v>0</v>
      </c>
      <c r="U269" s="58">
        <f t="shared" si="1657"/>
        <v>42473.4</v>
      </c>
      <c r="V269" s="58">
        <f t="shared" si="1657"/>
        <v>0</v>
      </c>
      <c r="W269" s="58">
        <f t="shared" si="1657"/>
        <v>0</v>
      </c>
      <c r="X269" s="58">
        <f t="shared" si="1657"/>
        <v>0</v>
      </c>
      <c r="Y269" s="58">
        <f t="shared" si="1657"/>
        <v>42473.4</v>
      </c>
      <c r="Z269" s="58">
        <f t="shared" si="1657"/>
        <v>0</v>
      </c>
      <c r="AA269" s="58">
        <f t="shared" si="1657"/>
        <v>0</v>
      </c>
      <c r="AB269" s="58">
        <f t="shared" si="1657"/>
        <v>0</v>
      </c>
      <c r="AC269" s="58">
        <f t="shared" si="1657"/>
        <v>0</v>
      </c>
      <c r="AD269" s="58">
        <f t="shared" si="1657"/>
        <v>0</v>
      </c>
      <c r="AE269" s="58">
        <f t="shared" si="1657"/>
        <v>0</v>
      </c>
      <c r="AF269" s="58">
        <f t="shared" si="1657"/>
        <v>0</v>
      </c>
      <c r="AG269" s="58">
        <f t="shared" si="1657"/>
        <v>0</v>
      </c>
      <c r="AH269" s="58">
        <f t="shared" si="1657"/>
        <v>0</v>
      </c>
      <c r="AI269" s="58">
        <f t="shared" si="1657"/>
        <v>0</v>
      </c>
      <c r="AJ269" s="58">
        <f t="shared" si="1657"/>
        <v>0</v>
      </c>
      <c r="AK269" s="58">
        <f t="shared" si="1657"/>
        <v>0</v>
      </c>
      <c r="AL269" s="58">
        <f t="shared" si="1657"/>
        <v>0</v>
      </c>
      <c r="AM269" s="58">
        <f t="shared" si="1657"/>
        <v>0</v>
      </c>
      <c r="AN269" s="58">
        <f t="shared" si="1657"/>
        <v>0</v>
      </c>
      <c r="AO269" s="58">
        <f t="shared" si="1657"/>
        <v>0</v>
      </c>
      <c r="AP269" s="58">
        <f t="shared" si="1657"/>
        <v>0</v>
      </c>
      <c r="AQ269" s="58">
        <f t="shared" si="1657"/>
        <v>0</v>
      </c>
      <c r="AR269" s="58">
        <f t="shared" si="1657"/>
        <v>0</v>
      </c>
      <c r="AS269" s="58">
        <f t="shared" si="1657"/>
        <v>0</v>
      </c>
      <c r="AT269" s="58">
        <f t="shared" si="1657"/>
        <v>0</v>
      </c>
      <c r="AU269" s="58">
        <f t="shared" si="1657"/>
        <v>26.599999999998545</v>
      </c>
      <c r="AV269" s="58">
        <f t="shared" si="1657"/>
        <v>0</v>
      </c>
      <c r="AW269" s="58">
        <f t="shared" si="1657"/>
        <v>26.599999999998545</v>
      </c>
      <c r="AX269" s="58">
        <f t="shared" si="1657"/>
        <v>0</v>
      </c>
      <c r="AY269" s="58">
        <f t="shared" si="1657"/>
        <v>0</v>
      </c>
      <c r="AZ269" s="58">
        <f t="shared" si="1657"/>
        <v>0</v>
      </c>
      <c r="BA269" s="58">
        <f t="shared" si="1657"/>
        <v>26.599999999998545</v>
      </c>
      <c r="BB269" s="59"/>
      <c r="BC269" s="60"/>
      <c r="BD269" s="58"/>
      <c r="BE269" s="58"/>
      <c r="BF269" s="58"/>
      <c r="BG269" s="58"/>
      <c r="BH269" s="58"/>
      <c r="BI269" s="58"/>
    </row>
    <row r="270" spans="1:61" ht="26.1" customHeight="1">
      <c r="A270" s="61">
        <v>2022</v>
      </c>
      <c r="B270" s="61">
        <v>8324</v>
      </c>
      <c r="C270" s="61">
        <v>3</v>
      </c>
      <c r="D270" s="61">
        <v>5</v>
      </c>
      <c r="E270" s="61">
        <v>2</v>
      </c>
      <c r="F270" s="61">
        <v>5000</v>
      </c>
      <c r="G270" s="61">
        <v>5200</v>
      </c>
      <c r="H270" s="61">
        <v>523</v>
      </c>
      <c r="I270" s="62" t="s">
        <v>7</v>
      </c>
      <c r="J270" s="80" t="s">
        <v>36</v>
      </c>
      <c r="L270" s="64">
        <f>+L271</f>
        <v>42500</v>
      </c>
      <c r="M270" s="64">
        <f t="shared" si="1657"/>
        <v>0</v>
      </c>
      <c r="N270" s="64">
        <f t="shared" si="1657"/>
        <v>42500</v>
      </c>
      <c r="O270" s="64">
        <f t="shared" si="1657"/>
        <v>0</v>
      </c>
      <c r="P270" s="64">
        <f t="shared" si="1657"/>
        <v>0</v>
      </c>
      <c r="Q270" s="64">
        <f t="shared" si="1657"/>
        <v>0</v>
      </c>
      <c r="R270" s="64">
        <f t="shared" si="1657"/>
        <v>42500</v>
      </c>
      <c r="S270" s="64">
        <f t="shared" si="1657"/>
        <v>42473.4</v>
      </c>
      <c r="T270" s="64">
        <f t="shared" si="1657"/>
        <v>0</v>
      </c>
      <c r="U270" s="64">
        <f t="shared" si="1657"/>
        <v>42473.4</v>
      </c>
      <c r="V270" s="64">
        <f t="shared" si="1657"/>
        <v>0</v>
      </c>
      <c r="W270" s="64">
        <f t="shared" si="1657"/>
        <v>0</v>
      </c>
      <c r="X270" s="64">
        <f t="shared" si="1657"/>
        <v>0</v>
      </c>
      <c r="Y270" s="64">
        <f t="shared" si="1657"/>
        <v>42473.4</v>
      </c>
      <c r="Z270" s="64">
        <f t="shared" si="1657"/>
        <v>0</v>
      </c>
      <c r="AA270" s="64">
        <f t="shared" si="1657"/>
        <v>0</v>
      </c>
      <c r="AB270" s="64">
        <f t="shared" si="1657"/>
        <v>0</v>
      </c>
      <c r="AC270" s="64">
        <f t="shared" si="1657"/>
        <v>0</v>
      </c>
      <c r="AD270" s="64">
        <f t="shared" si="1657"/>
        <v>0</v>
      </c>
      <c r="AE270" s="64">
        <f t="shared" si="1657"/>
        <v>0</v>
      </c>
      <c r="AF270" s="64">
        <f t="shared" si="1657"/>
        <v>0</v>
      </c>
      <c r="AG270" s="64">
        <f t="shared" si="1657"/>
        <v>0</v>
      </c>
      <c r="AH270" s="64">
        <f t="shared" si="1657"/>
        <v>0</v>
      </c>
      <c r="AI270" s="64">
        <f t="shared" si="1657"/>
        <v>0</v>
      </c>
      <c r="AJ270" s="64">
        <f t="shared" si="1657"/>
        <v>0</v>
      </c>
      <c r="AK270" s="64">
        <f t="shared" si="1657"/>
        <v>0</v>
      </c>
      <c r="AL270" s="64">
        <f t="shared" si="1657"/>
        <v>0</v>
      </c>
      <c r="AM270" s="64">
        <f t="shared" si="1657"/>
        <v>0</v>
      </c>
      <c r="AN270" s="64">
        <f t="shared" si="1657"/>
        <v>0</v>
      </c>
      <c r="AO270" s="64">
        <f t="shared" si="1657"/>
        <v>0</v>
      </c>
      <c r="AP270" s="64">
        <f t="shared" si="1657"/>
        <v>0</v>
      </c>
      <c r="AQ270" s="64">
        <f t="shared" si="1657"/>
        <v>0</v>
      </c>
      <c r="AR270" s="64">
        <f t="shared" si="1657"/>
        <v>0</v>
      </c>
      <c r="AS270" s="64">
        <f t="shared" si="1657"/>
        <v>0</v>
      </c>
      <c r="AT270" s="64">
        <f t="shared" si="1657"/>
        <v>0</v>
      </c>
      <c r="AU270" s="64">
        <f t="shared" si="1657"/>
        <v>26.599999999998545</v>
      </c>
      <c r="AV270" s="64">
        <f t="shared" si="1657"/>
        <v>0</v>
      </c>
      <c r="AW270" s="64">
        <f t="shared" si="1657"/>
        <v>26.599999999998545</v>
      </c>
      <c r="AX270" s="64">
        <f t="shared" si="1657"/>
        <v>0</v>
      </c>
      <c r="AY270" s="64">
        <f t="shared" si="1657"/>
        <v>0</v>
      </c>
      <c r="AZ270" s="64">
        <f t="shared" si="1657"/>
        <v>0</v>
      </c>
      <c r="BA270" s="64">
        <f t="shared" si="1657"/>
        <v>26.599999999998545</v>
      </c>
      <c r="BB270" s="78"/>
      <c r="BC270" s="79"/>
      <c r="BD270" s="64"/>
      <c r="BE270" s="64"/>
      <c r="BF270" s="64"/>
      <c r="BG270" s="64"/>
      <c r="BH270" s="64"/>
      <c r="BI270" s="64"/>
    </row>
    <row r="271" spans="1:61" ht="26.1" customHeight="1">
      <c r="A271" s="67">
        <v>2022</v>
      </c>
      <c r="B271" s="67">
        <v>8324</v>
      </c>
      <c r="C271" s="67">
        <v>3</v>
      </c>
      <c r="D271" s="67">
        <v>5</v>
      </c>
      <c r="E271" s="67">
        <v>2</v>
      </c>
      <c r="F271" s="67">
        <v>5000</v>
      </c>
      <c r="G271" s="67">
        <v>5200</v>
      </c>
      <c r="H271" s="67">
        <v>523</v>
      </c>
      <c r="I271" s="68" t="s">
        <v>116</v>
      </c>
      <c r="J271" s="69" t="s">
        <v>36</v>
      </c>
      <c r="L271" s="70">
        <v>42500</v>
      </c>
      <c r="M271" s="70">
        <v>0</v>
      </c>
      <c r="N271" s="71">
        <f>+L271</f>
        <v>42500</v>
      </c>
      <c r="O271" s="70">
        <v>0</v>
      </c>
      <c r="P271" s="70">
        <v>0</v>
      </c>
      <c r="Q271" s="71">
        <v>0</v>
      </c>
      <c r="R271" s="71">
        <f>+N271+Q271</f>
        <v>42500</v>
      </c>
      <c r="S271" s="70">
        <v>42473.4</v>
      </c>
      <c r="T271" s="70">
        <v>0</v>
      </c>
      <c r="U271" s="70">
        <f t="shared" ref="U271" si="1678">+S271+T271</f>
        <v>42473.4</v>
      </c>
      <c r="V271" s="70">
        <v>0</v>
      </c>
      <c r="W271" s="70">
        <v>0</v>
      </c>
      <c r="X271" s="70">
        <f t="shared" ref="X271" si="1679">+V271+W271</f>
        <v>0</v>
      </c>
      <c r="Y271" s="70">
        <f t="shared" ref="Y271" si="1680">+U271+X271</f>
        <v>42473.4</v>
      </c>
      <c r="Z271" s="70">
        <v>0</v>
      </c>
      <c r="AA271" s="70">
        <v>0</v>
      </c>
      <c r="AB271" s="70">
        <f t="shared" ref="AB271" si="1681">+Z271+AA271</f>
        <v>0</v>
      </c>
      <c r="AC271" s="70">
        <v>0</v>
      </c>
      <c r="AD271" s="70">
        <v>0</v>
      </c>
      <c r="AE271" s="70">
        <f t="shared" ref="AE271" si="1682">+AC271+AD271</f>
        <v>0</v>
      </c>
      <c r="AF271" s="70">
        <f t="shared" ref="AF271" si="1683">+AB271+AE271</f>
        <v>0</v>
      </c>
      <c r="AG271" s="70">
        <v>0</v>
      </c>
      <c r="AH271" s="70">
        <v>0</v>
      </c>
      <c r="AI271" s="70">
        <f t="shared" ref="AI271" si="1684">+AG271+AH271</f>
        <v>0</v>
      </c>
      <c r="AJ271" s="70">
        <v>0</v>
      </c>
      <c r="AK271" s="70">
        <v>0</v>
      </c>
      <c r="AL271" s="70">
        <f t="shared" ref="AL271" si="1685">+AJ271+AK271</f>
        <v>0</v>
      </c>
      <c r="AM271" s="70">
        <f t="shared" ref="AM271" si="1686">+AI271+AL271</f>
        <v>0</v>
      </c>
      <c r="AN271" s="70">
        <v>0</v>
      </c>
      <c r="AO271" s="70">
        <v>0</v>
      </c>
      <c r="AP271" s="70">
        <f t="shared" ref="AP271" si="1687">+AN271+AO271</f>
        <v>0</v>
      </c>
      <c r="AQ271" s="70">
        <v>0</v>
      </c>
      <c r="AR271" s="70">
        <v>0</v>
      </c>
      <c r="AS271" s="70">
        <f t="shared" ref="AS271" si="1688">+AQ271+AR271</f>
        <v>0</v>
      </c>
      <c r="AT271" s="70">
        <f t="shared" ref="AT271" si="1689">+AP271+AS271</f>
        <v>0</v>
      </c>
      <c r="AU271" s="70">
        <f t="shared" ref="AU271" si="1690">+L271-S271-Z271-AG271-AN271</f>
        <v>26.599999999998545</v>
      </c>
      <c r="AV271" s="70">
        <f t="shared" ref="AV271" si="1691">+M271-T271-AA271-AH271-AO271</f>
        <v>0</v>
      </c>
      <c r="AW271" s="70">
        <f t="shared" ref="AW271" si="1692">+N271-U271-AB271-AI271-AP271</f>
        <v>26.599999999998545</v>
      </c>
      <c r="AX271" s="70">
        <f t="shared" ref="AX271" si="1693">+O271-V271-AC271-AJ271-AQ271</f>
        <v>0</v>
      </c>
      <c r="AY271" s="70">
        <f t="shared" ref="AY271" si="1694">+P271-W271-AD271-AK271-AR271</f>
        <v>0</v>
      </c>
      <c r="AZ271" s="70">
        <f t="shared" ref="AZ271" si="1695">+Q271-X271-AE271-AL271-AS271</f>
        <v>0</v>
      </c>
      <c r="BA271" s="70">
        <f t="shared" ref="BA271" si="1696">+R271-Y271-AF271-AM271-AT271</f>
        <v>26.599999999998545</v>
      </c>
      <c r="BB271" s="72">
        <v>7</v>
      </c>
      <c r="BC271" s="73"/>
      <c r="BD271" s="72">
        <v>7</v>
      </c>
      <c r="BE271" s="70"/>
      <c r="BF271" s="70"/>
      <c r="BG271" s="70"/>
      <c r="BH271" s="72">
        <f>+BB271-BD271-BF271</f>
        <v>0</v>
      </c>
      <c r="BI271" s="72">
        <f>+BC271-BE271-BG271</f>
        <v>0</v>
      </c>
    </row>
    <row r="272" spans="1:61" ht="31.5" customHeight="1">
      <c r="A272" s="55">
        <v>2022</v>
      </c>
      <c r="B272" s="55">
        <v>8324</v>
      </c>
      <c r="C272" s="55">
        <v>3</v>
      </c>
      <c r="D272" s="55">
        <v>5</v>
      </c>
      <c r="E272" s="55">
        <v>2</v>
      </c>
      <c r="F272" s="55">
        <v>5000</v>
      </c>
      <c r="G272" s="55">
        <v>5300</v>
      </c>
      <c r="H272" s="55"/>
      <c r="I272" s="56" t="s">
        <v>7</v>
      </c>
      <c r="J272" s="57" t="s">
        <v>51</v>
      </c>
      <c r="L272" s="58">
        <f>+L273+L275</f>
        <v>131200</v>
      </c>
      <c r="M272" s="58">
        <f t="shared" ref="M272:BA272" si="1697">+M273+M275</f>
        <v>0</v>
      </c>
      <c r="N272" s="58">
        <f t="shared" si="1697"/>
        <v>131200</v>
      </c>
      <c r="O272" s="58">
        <f t="shared" si="1697"/>
        <v>0</v>
      </c>
      <c r="P272" s="58">
        <f t="shared" si="1697"/>
        <v>0</v>
      </c>
      <c r="Q272" s="58">
        <f t="shared" si="1697"/>
        <v>0</v>
      </c>
      <c r="R272" s="58">
        <f t="shared" si="1697"/>
        <v>131200</v>
      </c>
      <c r="S272" s="58">
        <f t="shared" si="1697"/>
        <v>117985.19</v>
      </c>
      <c r="T272" s="58">
        <f t="shared" si="1697"/>
        <v>0</v>
      </c>
      <c r="U272" s="58">
        <f t="shared" si="1697"/>
        <v>117985.19</v>
      </c>
      <c r="V272" s="58">
        <f t="shared" si="1697"/>
        <v>0</v>
      </c>
      <c r="W272" s="58">
        <f t="shared" si="1697"/>
        <v>0</v>
      </c>
      <c r="X272" s="58">
        <f t="shared" si="1697"/>
        <v>0</v>
      </c>
      <c r="Y272" s="58">
        <f t="shared" si="1697"/>
        <v>117985.19</v>
      </c>
      <c r="Z272" s="58">
        <f t="shared" si="1697"/>
        <v>9899.9</v>
      </c>
      <c r="AA272" s="58">
        <f t="shared" si="1697"/>
        <v>0</v>
      </c>
      <c r="AB272" s="58">
        <f t="shared" si="1697"/>
        <v>9899.9</v>
      </c>
      <c r="AC272" s="58">
        <f t="shared" si="1697"/>
        <v>0</v>
      </c>
      <c r="AD272" s="58">
        <f t="shared" si="1697"/>
        <v>0</v>
      </c>
      <c r="AE272" s="58">
        <f t="shared" si="1697"/>
        <v>0</v>
      </c>
      <c r="AF272" s="58">
        <f t="shared" si="1697"/>
        <v>9899.9</v>
      </c>
      <c r="AG272" s="58">
        <f t="shared" si="1697"/>
        <v>0</v>
      </c>
      <c r="AH272" s="58">
        <f t="shared" si="1697"/>
        <v>0</v>
      </c>
      <c r="AI272" s="58">
        <f t="shared" si="1697"/>
        <v>0</v>
      </c>
      <c r="AJ272" s="58">
        <f t="shared" si="1697"/>
        <v>0</v>
      </c>
      <c r="AK272" s="58">
        <f t="shared" si="1697"/>
        <v>0</v>
      </c>
      <c r="AL272" s="58">
        <f t="shared" si="1697"/>
        <v>0</v>
      </c>
      <c r="AM272" s="58">
        <f t="shared" si="1697"/>
        <v>0</v>
      </c>
      <c r="AN272" s="58">
        <f t="shared" si="1697"/>
        <v>0</v>
      </c>
      <c r="AO272" s="58">
        <f t="shared" si="1697"/>
        <v>0</v>
      </c>
      <c r="AP272" s="58">
        <f t="shared" si="1697"/>
        <v>0</v>
      </c>
      <c r="AQ272" s="58">
        <f t="shared" si="1697"/>
        <v>0</v>
      </c>
      <c r="AR272" s="58">
        <f t="shared" si="1697"/>
        <v>0</v>
      </c>
      <c r="AS272" s="58">
        <f t="shared" si="1697"/>
        <v>0</v>
      </c>
      <c r="AT272" s="58">
        <f t="shared" si="1697"/>
        <v>0</v>
      </c>
      <c r="AU272" s="58">
        <f t="shared" si="1697"/>
        <v>3314.909999999998</v>
      </c>
      <c r="AV272" s="58">
        <f t="shared" si="1697"/>
        <v>0</v>
      </c>
      <c r="AW272" s="58">
        <f t="shared" si="1697"/>
        <v>3314.909999999998</v>
      </c>
      <c r="AX272" s="58">
        <f t="shared" si="1697"/>
        <v>0</v>
      </c>
      <c r="AY272" s="58">
        <f t="shared" si="1697"/>
        <v>0</v>
      </c>
      <c r="AZ272" s="58">
        <f t="shared" si="1697"/>
        <v>0</v>
      </c>
      <c r="BA272" s="58">
        <f t="shared" si="1697"/>
        <v>3314.909999999998</v>
      </c>
      <c r="BB272" s="59"/>
      <c r="BC272" s="60"/>
      <c r="BD272" s="58"/>
      <c r="BE272" s="58"/>
      <c r="BF272" s="58"/>
      <c r="BG272" s="58"/>
      <c r="BH272" s="58"/>
      <c r="BI272" s="58"/>
    </row>
    <row r="273" spans="1:61" ht="26.1" customHeight="1">
      <c r="A273" s="61">
        <v>2022</v>
      </c>
      <c r="B273" s="61">
        <v>8324</v>
      </c>
      <c r="C273" s="61">
        <v>3</v>
      </c>
      <c r="D273" s="61">
        <v>5</v>
      </c>
      <c r="E273" s="61">
        <v>2</v>
      </c>
      <c r="F273" s="61">
        <v>5000</v>
      </c>
      <c r="G273" s="61">
        <v>5300</v>
      </c>
      <c r="H273" s="61">
        <v>531</v>
      </c>
      <c r="I273" s="62" t="s">
        <v>7</v>
      </c>
      <c r="J273" s="80" t="s">
        <v>52</v>
      </c>
      <c r="L273" s="64">
        <f>+L274</f>
        <v>75000</v>
      </c>
      <c r="M273" s="64">
        <f t="shared" si="1657"/>
        <v>0</v>
      </c>
      <c r="N273" s="64">
        <f t="shared" si="1657"/>
        <v>75000</v>
      </c>
      <c r="O273" s="64">
        <f t="shared" si="1657"/>
        <v>0</v>
      </c>
      <c r="P273" s="64">
        <f t="shared" si="1657"/>
        <v>0</v>
      </c>
      <c r="Q273" s="64">
        <f t="shared" si="1657"/>
        <v>0</v>
      </c>
      <c r="R273" s="64">
        <f t="shared" si="1657"/>
        <v>75000</v>
      </c>
      <c r="S273" s="64">
        <f t="shared" si="1657"/>
        <v>63590.04</v>
      </c>
      <c r="T273" s="64">
        <f t="shared" si="1657"/>
        <v>0</v>
      </c>
      <c r="U273" s="64">
        <f t="shared" si="1657"/>
        <v>63590.04</v>
      </c>
      <c r="V273" s="64">
        <f t="shared" si="1657"/>
        <v>0</v>
      </c>
      <c r="W273" s="64">
        <f t="shared" si="1657"/>
        <v>0</v>
      </c>
      <c r="X273" s="64">
        <f t="shared" si="1657"/>
        <v>0</v>
      </c>
      <c r="Y273" s="64">
        <f t="shared" si="1657"/>
        <v>63590.04</v>
      </c>
      <c r="Z273" s="64">
        <f t="shared" si="1657"/>
        <v>9899.9</v>
      </c>
      <c r="AA273" s="64">
        <f t="shared" si="1657"/>
        <v>0</v>
      </c>
      <c r="AB273" s="64">
        <f t="shared" si="1657"/>
        <v>9899.9</v>
      </c>
      <c r="AC273" s="64">
        <f t="shared" si="1657"/>
        <v>0</v>
      </c>
      <c r="AD273" s="64">
        <f t="shared" si="1657"/>
        <v>0</v>
      </c>
      <c r="AE273" s="64">
        <f t="shared" si="1657"/>
        <v>0</v>
      </c>
      <c r="AF273" s="64">
        <f t="shared" si="1657"/>
        <v>9899.9</v>
      </c>
      <c r="AG273" s="64">
        <f t="shared" si="1657"/>
        <v>0</v>
      </c>
      <c r="AH273" s="64">
        <f t="shared" si="1657"/>
        <v>0</v>
      </c>
      <c r="AI273" s="64">
        <f t="shared" si="1657"/>
        <v>0</v>
      </c>
      <c r="AJ273" s="64">
        <f t="shared" si="1657"/>
        <v>0</v>
      </c>
      <c r="AK273" s="64">
        <f t="shared" si="1657"/>
        <v>0</v>
      </c>
      <c r="AL273" s="64">
        <f t="shared" si="1657"/>
        <v>0</v>
      </c>
      <c r="AM273" s="64">
        <f t="shared" si="1657"/>
        <v>0</v>
      </c>
      <c r="AN273" s="64">
        <f t="shared" si="1657"/>
        <v>0</v>
      </c>
      <c r="AO273" s="64">
        <f t="shared" si="1657"/>
        <v>0</v>
      </c>
      <c r="AP273" s="64">
        <f t="shared" si="1657"/>
        <v>0</v>
      </c>
      <c r="AQ273" s="64">
        <f t="shared" si="1657"/>
        <v>0</v>
      </c>
      <c r="AR273" s="64">
        <f t="shared" si="1657"/>
        <v>0</v>
      </c>
      <c r="AS273" s="64">
        <f t="shared" si="1657"/>
        <v>0</v>
      </c>
      <c r="AT273" s="64">
        <f t="shared" si="1657"/>
        <v>0</v>
      </c>
      <c r="AU273" s="64">
        <f t="shared" si="1657"/>
        <v>1510.0599999999995</v>
      </c>
      <c r="AV273" s="64">
        <f t="shared" si="1657"/>
        <v>0</v>
      </c>
      <c r="AW273" s="64">
        <f t="shared" si="1657"/>
        <v>1510.0599999999995</v>
      </c>
      <c r="AX273" s="64">
        <f t="shared" si="1657"/>
        <v>0</v>
      </c>
      <c r="AY273" s="64">
        <f t="shared" si="1657"/>
        <v>0</v>
      </c>
      <c r="AZ273" s="64">
        <f t="shared" si="1657"/>
        <v>0</v>
      </c>
      <c r="BA273" s="64">
        <f t="shared" si="1657"/>
        <v>1510.0599999999995</v>
      </c>
      <c r="BB273" s="78"/>
      <c r="BC273" s="79"/>
      <c r="BD273" s="64"/>
      <c r="BE273" s="64"/>
      <c r="BF273" s="64"/>
      <c r="BG273" s="64"/>
      <c r="BH273" s="64"/>
      <c r="BI273" s="64"/>
    </row>
    <row r="274" spans="1:61" ht="26.1" customHeight="1">
      <c r="A274" s="67">
        <v>2022</v>
      </c>
      <c r="B274" s="67">
        <v>8324</v>
      </c>
      <c r="C274" s="67">
        <v>3</v>
      </c>
      <c r="D274" s="67">
        <v>5</v>
      </c>
      <c r="E274" s="67">
        <v>2</v>
      </c>
      <c r="F274" s="67">
        <v>5000</v>
      </c>
      <c r="G274" s="67">
        <v>5300</v>
      </c>
      <c r="H274" s="67">
        <v>531</v>
      </c>
      <c r="I274" s="68" t="s">
        <v>116</v>
      </c>
      <c r="J274" s="69" t="s">
        <v>52</v>
      </c>
      <c r="L274" s="70">
        <v>75000</v>
      </c>
      <c r="M274" s="70">
        <v>0</v>
      </c>
      <c r="N274" s="71">
        <f>+L274</f>
        <v>75000</v>
      </c>
      <c r="O274" s="70">
        <v>0</v>
      </c>
      <c r="P274" s="70">
        <v>0</v>
      </c>
      <c r="Q274" s="71">
        <v>0</v>
      </c>
      <c r="R274" s="71">
        <f>+N274+Q274</f>
        <v>75000</v>
      </c>
      <c r="S274" s="70">
        <v>63590.04</v>
      </c>
      <c r="T274" s="70">
        <v>0</v>
      </c>
      <c r="U274" s="70">
        <f t="shared" ref="U274" si="1698">+S274+T274</f>
        <v>63590.04</v>
      </c>
      <c r="V274" s="70">
        <v>0</v>
      </c>
      <c r="W274" s="70">
        <v>0</v>
      </c>
      <c r="X274" s="70">
        <f t="shared" ref="X274" si="1699">+V274+W274</f>
        <v>0</v>
      </c>
      <c r="Y274" s="70">
        <f t="shared" ref="Y274" si="1700">+U274+X274</f>
        <v>63590.04</v>
      </c>
      <c r="Z274" s="70">
        <v>9899.9</v>
      </c>
      <c r="AA274" s="70">
        <v>0</v>
      </c>
      <c r="AB274" s="70">
        <f t="shared" ref="AB274" si="1701">+Z274+AA274</f>
        <v>9899.9</v>
      </c>
      <c r="AC274" s="70">
        <v>0</v>
      </c>
      <c r="AD274" s="70">
        <v>0</v>
      </c>
      <c r="AE274" s="70">
        <f t="shared" ref="AE274" si="1702">+AC274+AD274</f>
        <v>0</v>
      </c>
      <c r="AF274" s="70">
        <f t="shared" ref="AF274" si="1703">+AB274+AE274</f>
        <v>9899.9</v>
      </c>
      <c r="AG274" s="70">
        <v>0</v>
      </c>
      <c r="AH274" s="70">
        <v>0</v>
      </c>
      <c r="AI274" s="70">
        <f t="shared" ref="AI274" si="1704">+AG274+AH274</f>
        <v>0</v>
      </c>
      <c r="AJ274" s="70">
        <v>0</v>
      </c>
      <c r="AK274" s="70">
        <v>0</v>
      </c>
      <c r="AL274" s="70">
        <f t="shared" ref="AL274" si="1705">+AJ274+AK274</f>
        <v>0</v>
      </c>
      <c r="AM274" s="70">
        <f t="shared" ref="AM274" si="1706">+AI274+AL274</f>
        <v>0</v>
      </c>
      <c r="AN274" s="70">
        <v>0</v>
      </c>
      <c r="AO274" s="70">
        <v>0</v>
      </c>
      <c r="AP274" s="70">
        <f t="shared" ref="AP274" si="1707">+AN274+AO274</f>
        <v>0</v>
      </c>
      <c r="AQ274" s="70">
        <v>0</v>
      </c>
      <c r="AR274" s="70">
        <v>0</v>
      </c>
      <c r="AS274" s="70">
        <f t="shared" ref="AS274" si="1708">+AQ274+AR274</f>
        <v>0</v>
      </c>
      <c r="AT274" s="70">
        <f t="shared" ref="AT274" si="1709">+AP274+AS274</f>
        <v>0</v>
      </c>
      <c r="AU274" s="70">
        <f t="shared" ref="AU274" si="1710">+L274-S274-Z274-AG274-AN274</f>
        <v>1510.0599999999995</v>
      </c>
      <c r="AV274" s="70">
        <f t="shared" ref="AV274" si="1711">+M274-T274-AA274-AH274-AO274</f>
        <v>0</v>
      </c>
      <c r="AW274" s="70">
        <f t="shared" ref="AW274" si="1712">+N274-U274-AB274-AI274-AP274</f>
        <v>1510.0599999999995</v>
      </c>
      <c r="AX274" s="70">
        <f t="shared" ref="AX274" si="1713">+O274-V274-AC274-AJ274-AQ274</f>
        <v>0</v>
      </c>
      <c r="AY274" s="70">
        <f t="shared" ref="AY274" si="1714">+P274-W274-AD274-AK274-AR274</f>
        <v>0</v>
      </c>
      <c r="AZ274" s="70">
        <f t="shared" ref="AZ274" si="1715">+Q274-X274-AE274-AL274-AS274</f>
        <v>0</v>
      </c>
      <c r="BA274" s="70">
        <f t="shared" ref="BA274" si="1716">+R274-Y274-AF274-AM274-AT274</f>
        <v>1510.0599999999995</v>
      </c>
      <c r="BB274" s="72">
        <v>9</v>
      </c>
      <c r="BC274" s="73"/>
      <c r="BD274" s="72">
        <v>7</v>
      </c>
      <c r="BE274" s="70"/>
      <c r="BF274" s="70"/>
      <c r="BG274" s="70"/>
      <c r="BH274" s="72">
        <f>+BB274-BD274-BF274</f>
        <v>2</v>
      </c>
      <c r="BI274" s="72">
        <f>+BC274-BE274-BG274</f>
        <v>0</v>
      </c>
    </row>
    <row r="275" spans="1:61" ht="26.1" customHeight="1">
      <c r="A275" s="61">
        <v>2022</v>
      </c>
      <c r="B275" s="61">
        <v>8324</v>
      </c>
      <c r="C275" s="61">
        <v>3</v>
      </c>
      <c r="D275" s="61">
        <v>5</v>
      </c>
      <c r="E275" s="61">
        <v>2</v>
      </c>
      <c r="F275" s="61">
        <v>5000</v>
      </c>
      <c r="G275" s="61">
        <v>5300</v>
      </c>
      <c r="H275" s="61">
        <v>532</v>
      </c>
      <c r="I275" s="62" t="s">
        <v>7</v>
      </c>
      <c r="J275" s="80" t="s">
        <v>130</v>
      </c>
      <c r="L275" s="64">
        <f>+L276</f>
        <v>56200</v>
      </c>
      <c r="M275" s="64">
        <f t="shared" si="1657"/>
        <v>0</v>
      </c>
      <c r="N275" s="64">
        <f t="shared" si="1657"/>
        <v>56200</v>
      </c>
      <c r="O275" s="64">
        <f t="shared" si="1657"/>
        <v>0</v>
      </c>
      <c r="P275" s="64">
        <f t="shared" si="1657"/>
        <v>0</v>
      </c>
      <c r="Q275" s="64">
        <f t="shared" si="1657"/>
        <v>0</v>
      </c>
      <c r="R275" s="64">
        <f t="shared" si="1657"/>
        <v>56200</v>
      </c>
      <c r="S275" s="64">
        <f t="shared" si="1657"/>
        <v>54395.15</v>
      </c>
      <c r="T275" s="64">
        <f t="shared" si="1657"/>
        <v>0</v>
      </c>
      <c r="U275" s="64">
        <f t="shared" si="1657"/>
        <v>54395.15</v>
      </c>
      <c r="V275" s="64">
        <f t="shared" ref="V275:BA275" si="1717">+V276</f>
        <v>0</v>
      </c>
      <c r="W275" s="64">
        <f t="shared" si="1717"/>
        <v>0</v>
      </c>
      <c r="X275" s="64">
        <f t="shared" si="1717"/>
        <v>0</v>
      </c>
      <c r="Y275" s="64">
        <f t="shared" si="1717"/>
        <v>54395.15</v>
      </c>
      <c r="Z275" s="64">
        <f t="shared" si="1717"/>
        <v>0</v>
      </c>
      <c r="AA275" s="64">
        <f t="shared" si="1717"/>
        <v>0</v>
      </c>
      <c r="AB275" s="64">
        <f t="shared" si="1717"/>
        <v>0</v>
      </c>
      <c r="AC275" s="64">
        <f t="shared" si="1717"/>
        <v>0</v>
      </c>
      <c r="AD275" s="64">
        <f t="shared" si="1717"/>
        <v>0</v>
      </c>
      <c r="AE275" s="64">
        <f t="shared" si="1717"/>
        <v>0</v>
      </c>
      <c r="AF275" s="64">
        <f t="shared" si="1717"/>
        <v>0</v>
      </c>
      <c r="AG275" s="64">
        <f t="shared" si="1717"/>
        <v>0</v>
      </c>
      <c r="AH275" s="64">
        <f t="shared" si="1717"/>
        <v>0</v>
      </c>
      <c r="AI275" s="64">
        <f t="shared" si="1717"/>
        <v>0</v>
      </c>
      <c r="AJ275" s="64">
        <f t="shared" si="1717"/>
        <v>0</v>
      </c>
      <c r="AK275" s="64">
        <f t="shared" si="1717"/>
        <v>0</v>
      </c>
      <c r="AL275" s="64">
        <f t="shared" si="1717"/>
        <v>0</v>
      </c>
      <c r="AM275" s="64">
        <f t="shared" si="1717"/>
        <v>0</v>
      </c>
      <c r="AN275" s="64">
        <f t="shared" si="1717"/>
        <v>0</v>
      </c>
      <c r="AO275" s="64">
        <f t="shared" si="1717"/>
        <v>0</v>
      </c>
      <c r="AP275" s="64">
        <f t="shared" si="1717"/>
        <v>0</v>
      </c>
      <c r="AQ275" s="64">
        <f t="shared" si="1717"/>
        <v>0</v>
      </c>
      <c r="AR275" s="64">
        <f t="shared" si="1717"/>
        <v>0</v>
      </c>
      <c r="AS275" s="64">
        <f t="shared" si="1717"/>
        <v>0</v>
      </c>
      <c r="AT275" s="64">
        <f t="shared" si="1717"/>
        <v>0</v>
      </c>
      <c r="AU275" s="64">
        <f t="shared" si="1717"/>
        <v>1804.8499999999985</v>
      </c>
      <c r="AV275" s="64">
        <f t="shared" si="1717"/>
        <v>0</v>
      </c>
      <c r="AW275" s="64">
        <f t="shared" si="1717"/>
        <v>1804.8499999999985</v>
      </c>
      <c r="AX275" s="64">
        <f t="shared" si="1717"/>
        <v>0</v>
      </c>
      <c r="AY275" s="64">
        <f t="shared" si="1717"/>
        <v>0</v>
      </c>
      <c r="AZ275" s="64">
        <f t="shared" si="1717"/>
        <v>0</v>
      </c>
      <c r="BA275" s="64">
        <f t="shared" si="1717"/>
        <v>1804.8499999999985</v>
      </c>
      <c r="BB275" s="78"/>
      <c r="BC275" s="79"/>
      <c r="BD275" s="64"/>
      <c r="BE275" s="64"/>
      <c r="BF275" s="64"/>
      <c r="BG275" s="64"/>
      <c r="BH275" s="64"/>
      <c r="BI275" s="64"/>
    </row>
    <row r="276" spans="1:61" ht="26.1" customHeight="1">
      <c r="A276" s="67">
        <v>2022</v>
      </c>
      <c r="B276" s="67">
        <v>8324</v>
      </c>
      <c r="C276" s="67">
        <v>3</v>
      </c>
      <c r="D276" s="67">
        <v>5</v>
      </c>
      <c r="E276" s="67">
        <v>2</v>
      </c>
      <c r="F276" s="67">
        <v>5000</v>
      </c>
      <c r="G276" s="67">
        <v>5300</v>
      </c>
      <c r="H276" s="67">
        <v>532</v>
      </c>
      <c r="I276" s="68" t="s">
        <v>116</v>
      </c>
      <c r="J276" s="69" t="s">
        <v>130</v>
      </c>
      <c r="L276" s="70">
        <v>56200</v>
      </c>
      <c r="M276" s="70">
        <v>0</v>
      </c>
      <c r="N276" s="71">
        <f>+L276</f>
        <v>56200</v>
      </c>
      <c r="O276" s="70">
        <v>0</v>
      </c>
      <c r="P276" s="70">
        <v>0</v>
      </c>
      <c r="Q276" s="71">
        <v>0</v>
      </c>
      <c r="R276" s="71">
        <f>+N276+Q276</f>
        <v>56200</v>
      </c>
      <c r="S276" s="70">
        <v>54395.15</v>
      </c>
      <c r="T276" s="70">
        <v>0</v>
      </c>
      <c r="U276" s="70">
        <f t="shared" ref="U276" si="1718">+S276+T276</f>
        <v>54395.15</v>
      </c>
      <c r="V276" s="70">
        <v>0</v>
      </c>
      <c r="W276" s="70">
        <v>0</v>
      </c>
      <c r="X276" s="70">
        <f t="shared" ref="X276" si="1719">+V276+W276</f>
        <v>0</v>
      </c>
      <c r="Y276" s="70">
        <f t="shared" ref="Y276" si="1720">+U276+X276</f>
        <v>54395.15</v>
      </c>
      <c r="Z276" s="70">
        <v>0</v>
      </c>
      <c r="AA276" s="70">
        <v>0</v>
      </c>
      <c r="AB276" s="70">
        <f t="shared" ref="AB276" si="1721">+Z276+AA276</f>
        <v>0</v>
      </c>
      <c r="AC276" s="70">
        <v>0</v>
      </c>
      <c r="AD276" s="70">
        <v>0</v>
      </c>
      <c r="AE276" s="70">
        <f t="shared" ref="AE276" si="1722">+AC276+AD276</f>
        <v>0</v>
      </c>
      <c r="AF276" s="70">
        <f t="shared" ref="AF276" si="1723">+AB276+AE276</f>
        <v>0</v>
      </c>
      <c r="AG276" s="70">
        <v>0</v>
      </c>
      <c r="AH276" s="70">
        <v>0</v>
      </c>
      <c r="AI276" s="70">
        <f t="shared" ref="AI276" si="1724">+AG276+AH276</f>
        <v>0</v>
      </c>
      <c r="AJ276" s="70">
        <v>0</v>
      </c>
      <c r="AK276" s="70">
        <v>0</v>
      </c>
      <c r="AL276" s="70">
        <f t="shared" ref="AL276" si="1725">+AJ276+AK276</f>
        <v>0</v>
      </c>
      <c r="AM276" s="70">
        <f t="shared" ref="AM276" si="1726">+AI276+AL276</f>
        <v>0</v>
      </c>
      <c r="AN276" s="70">
        <v>0</v>
      </c>
      <c r="AO276" s="70">
        <v>0</v>
      </c>
      <c r="AP276" s="70">
        <f t="shared" ref="AP276" si="1727">+AN276+AO276</f>
        <v>0</v>
      </c>
      <c r="AQ276" s="70">
        <v>0</v>
      </c>
      <c r="AR276" s="70">
        <v>0</v>
      </c>
      <c r="AS276" s="70">
        <f t="shared" ref="AS276" si="1728">+AQ276+AR276</f>
        <v>0</v>
      </c>
      <c r="AT276" s="70">
        <f t="shared" ref="AT276" si="1729">+AP276+AS276</f>
        <v>0</v>
      </c>
      <c r="AU276" s="70">
        <f t="shared" ref="AU276" si="1730">+L276-S276-Z276-AG276-AN276</f>
        <v>1804.8499999999985</v>
      </c>
      <c r="AV276" s="70">
        <f t="shared" ref="AV276" si="1731">+M276-T276-AA276-AH276-AO276</f>
        <v>0</v>
      </c>
      <c r="AW276" s="70">
        <f t="shared" ref="AW276" si="1732">+N276-U276-AB276-AI276-AP276</f>
        <v>1804.8499999999985</v>
      </c>
      <c r="AX276" s="70">
        <f t="shared" ref="AX276" si="1733">+O276-V276-AC276-AJ276-AQ276</f>
        <v>0</v>
      </c>
      <c r="AY276" s="70">
        <f t="shared" ref="AY276" si="1734">+P276-W276-AD276-AK276-AR276</f>
        <v>0</v>
      </c>
      <c r="AZ276" s="70">
        <f t="shared" ref="AZ276" si="1735">+Q276-X276-AE276-AL276-AS276</f>
        <v>0</v>
      </c>
      <c r="BA276" s="70">
        <f t="shared" ref="BA276" si="1736">+R276-Y276-AF276-AM276-AT276</f>
        <v>1804.8499999999985</v>
      </c>
      <c r="BB276" s="72">
        <v>16</v>
      </c>
      <c r="BC276" s="73"/>
      <c r="BD276" s="72">
        <v>7</v>
      </c>
      <c r="BE276" s="70"/>
      <c r="BF276" s="70"/>
      <c r="BG276" s="70"/>
      <c r="BH276" s="72">
        <f>+BB276-BD276-BF276</f>
        <v>9</v>
      </c>
      <c r="BI276" s="72">
        <f>+BC276-BE276-BG276</f>
        <v>0</v>
      </c>
    </row>
    <row r="277" spans="1:61" ht="31.5" customHeight="1">
      <c r="A277" s="55">
        <v>2022</v>
      </c>
      <c r="B277" s="55">
        <v>8324</v>
      </c>
      <c r="C277" s="55">
        <v>3</v>
      </c>
      <c r="D277" s="55">
        <v>5</v>
      </c>
      <c r="E277" s="55">
        <v>2</v>
      </c>
      <c r="F277" s="55">
        <v>5000</v>
      </c>
      <c r="G277" s="55">
        <v>5400</v>
      </c>
      <c r="H277" s="55"/>
      <c r="I277" s="56" t="s">
        <v>7</v>
      </c>
      <c r="J277" s="57" t="s">
        <v>37</v>
      </c>
      <c r="L277" s="58">
        <f>+L278</f>
        <v>303300</v>
      </c>
      <c r="M277" s="58">
        <f t="shared" ref="M277:BA281" si="1737">+M278</f>
        <v>0</v>
      </c>
      <c r="N277" s="58">
        <f t="shared" si="1737"/>
        <v>303300</v>
      </c>
      <c r="O277" s="58">
        <f t="shared" si="1737"/>
        <v>0</v>
      </c>
      <c r="P277" s="58">
        <f t="shared" si="1737"/>
        <v>0</v>
      </c>
      <c r="Q277" s="58">
        <f t="shared" si="1737"/>
        <v>0</v>
      </c>
      <c r="R277" s="58">
        <f t="shared" si="1737"/>
        <v>303300</v>
      </c>
      <c r="S277" s="58">
        <f t="shared" si="1737"/>
        <v>0</v>
      </c>
      <c r="T277" s="58">
        <f t="shared" si="1737"/>
        <v>0</v>
      </c>
      <c r="U277" s="58">
        <f t="shared" si="1737"/>
        <v>0</v>
      </c>
      <c r="V277" s="58">
        <f t="shared" si="1737"/>
        <v>0</v>
      </c>
      <c r="W277" s="58">
        <f t="shared" si="1737"/>
        <v>0</v>
      </c>
      <c r="X277" s="58">
        <f t="shared" si="1737"/>
        <v>0</v>
      </c>
      <c r="Y277" s="58">
        <f t="shared" si="1737"/>
        <v>0</v>
      </c>
      <c r="Z277" s="58">
        <f t="shared" si="1737"/>
        <v>302000</v>
      </c>
      <c r="AA277" s="58">
        <f t="shared" si="1737"/>
        <v>0</v>
      </c>
      <c r="AB277" s="58">
        <f t="shared" si="1737"/>
        <v>302000</v>
      </c>
      <c r="AC277" s="58">
        <f t="shared" si="1737"/>
        <v>0</v>
      </c>
      <c r="AD277" s="58">
        <f t="shared" si="1737"/>
        <v>0</v>
      </c>
      <c r="AE277" s="58">
        <f t="shared" si="1737"/>
        <v>0</v>
      </c>
      <c r="AF277" s="58">
        <f t="shared" si="1737"/>
        <v>302000</v>
      </c>
      <c r="AG277" s="58">
        <f t="shared" si="1737"/>
        <v>0</v>
      </c>
      <c r="AH277" s="58">
        <f t="shared" si="1737"/>
        <v>0</v>
      </c>
      <c r="AI277" s="58">
        <f t="shared" si="1737"/>
        <v>0</v>
      </c>
      <c r="AJ277" s="58">
        <f t="shared" si="1737"/>
        <v>0</v>
      </c>
      <c r="AK277" s="58">
        <f t="shared" si="1737"/>
        <v>0</v>
      </c>
      <c r="AL277" s="58">
        <f t="shared" si="1737"/>
        <v>0</v>
      </c>
      <c r="AM277" s="58">
        <f t="shared" si="1737"/>
        <v>0</v>
      </c>
      <c r="AN277" s="58">
        <f t="shared" si="1737"/>
        <v>0</v>
      </c>
      <c r="AO277" s="58">
        <f t="shared" si="1737"/>
        <v>0</v>
      </c>
      <c r="AP277" s="58">
        <f t="shared" si="1737"/>
        <v>0</v>
      </c>
      <c r="AQ277" s="58">
        <f t="shared" si="1737"/>
        <v>0</v>
      </c>
      <c r="AR277" s="58">
        <f t="shared" si="1737"/>
        <v>0</v>
      </c>
      <c r="AS277" s="58">
        <f t="shared" si="1737"/>
        <v>0</v>
      </c>
      <c r="AT277" s="58">
        <f t="shared" si="1737"/>
        <v>0</v>
      </c>
      <c r="AU277" s="58">
        <f t="shared" si="1737"/>
        <v>1300</v>
      </c>
      <c r="AV277" s="58">
        <f t="shared" si="1737"/>
        <v>0</v>
      </c>
      <c r="AW277" s="58">
        <f t="shared" si="1737"/>
        <v>1300</v>
      </c>
      <c r="AX277" s="58">
        <f t="shared" si="1737"/>
        <v>0</v>
      </c>
      <c r="AY277" s="58">
        <f t="shared" si="1737"/>
        <v>0</v>
      </c>
      <c r="AZ277" s="58">
        <f t="shared" si="1737"/>
        <v>0</v>
      </c>
      <c r="BA277" s="58">
        <f t="shared" si="1737"/>
        <v>1300</v>
      </c>
      <c r="BB277" s="59"/>
      <c r="BC277" s="60"/>
      <c r="BD277" s="58"/>
      <c r="BE277" s="58"/>
      <c r="BF277" s="58"/>
      <c r="BG277" s="58"/>
      <c r="BH277" s="58"/>
      <c r="BI277" s="58"/>
    </row>
    <row r="278" spans="1:61" ht="26.1" customHeight="1">
      <c r="A278" s="61">
        <v>2022</v>
      </c>
      <c r="B278" s="61">
        <v>8324</v>
      </c>
      <c r="C278" s="61">
        <v>3</v>
      </c>
      <c r="D278" s="61">
        <v>5</v>
      </c>
      <c r="E278" s="61">
        <v>2</v>
      </c>
      <c r="F278" s="61">
        <v>5000</v>
      </c>
      <c r="G278" s="61">
        <v>5400</v>
      </c>
      <c r="H278" s="61">
        <v>541</v>
      </c>
      <c r="I278" s="62" t="s">
        <v>7</v>
      </c>
      <c r="J278" s="80" t="s">
        <v>38</v>
      </c>
      <c r="L278" s="64">
        <f>+L279</f>
        <v>303300</v>
      </c>
      <c r="M278" s="64">
        <f t="shared" si="1737"/>
        <v>0</v>
      </c>
      <c r="N278" s="64">
        <f t="shared" si="1737"/>
        <v>303300</v>
      </c>
      <c r="O278" s="64">
        <f t="shared" si="1737"/>
        <v>0</v>
      </c>
      <c r="P278" s="64">
        <f t="shared" si="1737"/>
        <v>0</v>
      </c>
      <c r="Q278" s="64">
        <f t="shared" si="1737"/>
        <v>0</v>
      </c>
      <c r="R278" s="64">
        <f t="shared" si="1737"/>
        <v>303300</v>
      </c>
      <c r="S278" s="64">
        <f t="shared" si="1737"/>
        <v>0</v>
      </c>
      <c r="T278" s="64">
        <f t="shared" si="1737"/>
        <v>0</v>
      </c>
      <c r="U278" s="64">
        <f t="shared" si="1737"/>
        <v>0</v>
      </c>
      <c r="V278" s="64">
        <f t="shared" si="1737"/>
        <v>0</v>
      </c>
      <c r="W278" s="64">
        <f t="shared" si="1737"/>
        <v>0</v>
      </c>
      <c r="X278" s="64">
        <f t="shared" si="1737"/>
        <v>0</v>
      </c>
      <c r="Y278" s="64">
        <f t="shared" si="1737"/>
        <v>0</v>
      </c>
      <c r="Z278" s="64">
        <f t="shared" si="1737"/>
        <v>302000</v>
      </c>
      <c r="AA278" s="64">
        <f t="shared" si="1737"/>
        <v>0</v>
      </c>
      <c r="AB278" s="64">
        <f t="shared" si="1737"/>
        <v>302000</v>
      </c>
      <c r="AC278" s="64">
        <f t="shared" si="1737"/>
        <v>0</v>
      </c>
      <c r="AD278" s="64">
        <f t="shared" si="1737"/>
        <v>0</v>
      </c>
      <c r="AE278" s="64">
        <f t="shared" si="1737"/>
        <v>0</v>
      </c>
      <c r="AF278" s="64">
        <f t="shared" si="1737"/>
        <v>302000</v>
      </c>
      <c r="AG278" s="64">
        <f t="shared" si="1737"/>
        <v>0</v>
      </c>
      <c r="AH278" s="64">
        <f t="shared" si="1737"/>
        <v>0</v>
      </c>
      <c r="AI278" s="64">
        <f t="shared" si="1737"/>
        <v>0</v>
      </c>
      <c r="AJ278" s="64">
        <f t="shared" si="1737"/>
        <v>0</v>
      </c>
      <c r="AK278" s="64">
        <f t="shared" si="1737"/>
        <v>0</v>
      </c>
      <c r="AL278" s="64">
        <f t="shared" si="1737"/>
        <v>0</v>
      </c>
      <c r="AM278" s="64">
        <f t="shared" si="1737"/>
        <v>0</v>
      </c>
      <c r="AN278" s="64">
        <f t="shared" si="1737"/>
        <v>0</v>
      </c>
      <c r="AO278" s="64">
        <f t="shared" si="1737"/>
        <v>0</v>
      </c>
      <c r="AP278" s="64">
        <f t="shared" si="1737"/>
        <v>0</v>
      </c>
      <c r="AQ278" s="64">
        <f t="shared" si="1737"/>
        <v>0</v>
      </c>
      <c r="AR278" s="64">
        <f t="shared" si="1737"/>
        <v>0</v>
      </c>
      <c r="AS278" s="64">
        <f t="shared" si="1737"/>
        <v>0</v>
      </c>
      <c r="AT278" s="64">
        <f t="shared" si="1737"/>
        <v>0</v>
      </c>
      <c r="AU278" s="64">
        <f t="shared" si="1737"/>
        <v>1300</v>
      </c>
      <c r="AV278" s="64">
        <f t="shared" si="1737"/>
        <v>0</v>
      </c>
      <c r="AW278" s="64">
        <f t="shared" si="1737"/>
        <v>1300</v>
      </c>
      <c r="AX278" s="64">
        <f t="shared" si="1737"/>
        <v>0</v>
      </c>
      <c r="AY278" s="64">
        <f t="shared" si="1737"/>
        <v>0</v>
      </c>
      <c r="AZ278" s="64">
        <f t="shared" si="1737"/>
        <v>0</v>
      </c>
      <c r="BA278" s="64">
        <f t="shared" si="1737"/>
        <v>1300</v>
      </c>
      <c r="BB278" s="78"/>
      <c r="BC278" s="79"/>
      <c r="BD278" s="64"/>
      <c r="BE278" s="64"/>
      <c r="BF278" s="64"/>
      <c r="BG278" s="64"/>
      <c r="BH278" s="64"/>
      <c r="BI278" s="64"/>
    </row>
    <row r="279" spans="1:61" ht="26.1" customHeight="1">
      <c r="A279" s="67">
        <v>2022</v>
      </c>
      <c r="B279" s="67">
        <v>8324</v>
      </c>
      <c r="C279" s="67">
        <v>3</v>
      </c>
      <c r="D279" s="67">
        <v>5</v>
      </c>
      <c r="E279" s="67">
        <v>2</v>
      </c>
      <c r="F279" s="67">
        <v>5000</v>
      </c>
      <c r="G279" s="67">
        <v>5400</v>
      </c>
      <c r="H279" s="67">
        <v>541</v>
      </c>
      <c r="I279" s="68" t="s">
        <v>116</v>
      </c>
      <c r="J279" s="69" t="s">
        <v>38</v>
      </c>
      <c r="L279" s="70">
        <v>303300</v>
      </c>
      <c r="M279" s="70">
        <v>0</v>
      </c>
      <c r="N279" s="71">
        <f>+L279</f>
        <v>303300</v>
      </c>
      <c r="O279" s="70">
        <v>0</v>
      </c>
      <c r="P279" s="70">
        <v>0</v>
      </c>
      <c r="Q279" s="71">
        <v>0</v>
      </c>
      <c r="R279" s="71">
        <f>+N279+Q279</f>
        <v>303300</v>
      </c>
      <c r="S279" s="70">
        <v>0</v>
      </c>
      <c r="T279" s="70">
        <v>0</v>
      </c>
      <c r="U279" s="70">
        <f t="shared" ref="U279" si="1738">+S279+T279</f>
        <v>0</v>
      </c>
      <c r="V279" s="70">
        <v>0</v>
      </c>
      <c r="W279" s="70">
        <v>0</v>
      </c>
      <c r="X279" s="70">
        <f t="shared" ref="X279" si="1739">+V279+W279</f>
        <v>0</v>
      </c>
      <c r="Y279" s="70">
        <f t="shared" ref="Y279" si="1740">+U279+X279</f>
        <v>0</v>
      </c>
      <c r="Z279" s="70">
        <v>302000</v>
      </c>
      <c r="AA279" s="70">
        <v>0</v>
      </c>
      <c r="AB279" s="70">
        <f t="shared" ref="AB279" si="1741">+Z279+AA279</f>
        <v>302000</v>
      </c>
      <c r="AC279" s="70">
        <v>0</v>
      </c>
      <c r="AD279" s="70">
        <v>0</v>
      </c>
      <c r="AE279" s="70">
        <f t="shared" ref="AE279" si="1742">+AC279+AD279</f>
        <v>0</v>
      </c>
      <c r="AF279" s="70">
        <f t="shared" ref="AF279" si="1743">+AB279+AE279</f>
        <v>302000</v>
      </c>
      <c r="AG279" s="70">
        <v>0</v>
      </c>
      <c r="AH279" s="70">
        <v>0</v>
      </c>
      <c r="AI279" s="70">
        <f t="shared" ref="AI279" si="1744">+AG279+AH279</f>
        <v>0</v>
      </c>
      <c r="AJ279" s="70">
        <v>0</v>
      </c>
      <c r="AK279" s="70">
        <v>0</v>
      </c>
      <c r="AL279" s="70">
        <f t="shared" ref="AL279" si="1745">+AJ279+AK279</f>
        <v>0</v>
      </c>
      <c r="AM279" s="70">
        <f t="shared" ref="AM279" si="1746">+AI279+AL279</f>
        <v>0</v>
      </c>
      <c r="AN279" s="70">
        <v>0</v>
      </c>
      <c r="AO279" s="70">
        <v>0</v>
      </c>
      <c r="AP279" s="70">
        <f t="shared" ref="AP279" si="1747">+AN279+AO279</f>
        <v>0</v>
      </c>
      <c r="AQ279" s="70">
        <v>0</v>
      </c>
      <c r="AR279" s="70">
        <v>0</v>
      </c>
      <c r="AS279" s="70">
        <f t="shared" ref="AS279" si="1748">+AQ279+AR279</f>
        <v>0</v>
      </c>
      <c r="AT279" s="70">
        <f t="shared" ref="AT279" si="1749">+AP279+AS279</f>
        <v>0</v>
      </c>
      <c r="AU279" s="70">
        <f t="shared" ref="AU279" si="1750">+L279-S279-Z279-AG279-AN279</f>
        <v>1300</v>
      </c>
      <c r="AV279" s="70">
        <f t="shared" ref="AV279" si="1751">+M279-T279-AA279-AH279-AO279</f>
        <v>0</v>
      </c>
      <c r="AW279" s="70">
        <f t="shared" ref="AW279" si="1752">+N279-U279-AB279-AI279-AP279</f>
        <v>1300</v>
      </c>
      <c r="AX279" s="70">
        <f t="shared" ref="AX279" si="1753">+O279-V279-AC279-AJ279-AQ279</f>
        <v>0</v>
      </c>
      <c r="AY279" s="70">
        <f t="shared" ref="AY279" si="1754">+P279-W279-AD279-AK279-AR279</f>
        <v>0</v>
      </c>
      <c r="AZ279" s="70">
        <f t="shared" ref="AZ279" si="1755">+Q279-X279-AE279-AL279-AS279</f>
        <v>0</v>
      </c>
      <c r="BA279" s="70">
        <f t="shared" ref="BA279" si="1756">+R279-Y279-AF279-AM279-AT279</f>
        <v>1300</v>
      </c>
      <c r="BB279" s="72">
        <v>1</v>
      </c>
      <c r="BC279" s="73"/>
      <c r="BD279" s="72"/>
      <c r="BE279" s="70"/>
      <c r="BF279" s="70"/>
      <c r="BG279" s="70"/>
      <c r="BH279" s="72">
        <f>+BB279-BD279-BF279</f>
        <v>1</v>
      </c>
      <c r="BI279" s="72">
        <f>+BC279-BE279-BG279</f>
        <v>0</v>
      </c>
    </row>
    <row r="280" spans="1:61" ht="31.5" customHeight="1">
      <c r="A280" s="55">
        <v>2022</v>
      </c>
      <c r="B280" s="55">
        <v>8324</v>
      </c>
      <c r="C280" s="55">
        <v>3</v>
      </c>
      <c r="D280" s="55">
        <v>5</v>
      </c>
      <c r="E280" s="55">
        <v>2</v>
      </c>
      <c r="F280" s="55">
        <v>5000</v>
      </c>
      <c r="G280" s="55">
        <v>5600</v>
      </c>
      <c r="H280" s="55"/>
      <c r="I280" s="56" t="s">
        <v>7</v>
      </c>
      <c r="J280" s="57" t="s">
        <v>40</v>
      </c>
      <c r="L280" s="58">
        <f>+L281</f>
        <v>28000</v>
      </c>
      <c r="M280" s="58">
        <f t="shared" si="1737"/>
        <v>0</v>
      </c>
      <c r="N280" s="58">
        <f t="shared" si="1737"/>
        <v>28000</v>
      </c>
      <c r="O280" s="58">
        <f t="shared" si="1737"/>
        <v>0</v>
      </c>
      <c r="P280" s="58">
        <f t="shared" si="1737"/>
        <v>0</v>
      </c>
      <c r="Q280" s="58">
        <f t="shared" si="1737"/>
        <v>0</v>
      </c>
      <c r="R280" s="58">
        <f t="shared" si="1737"/>
        <v>28000</v>
      </c>
      <c r="S280" s="58">
        <f t="shared" si="1737"/>
        <v>27996.6</v>
      </c>
      <c r="T280" s="58">
        <f t="shared" si="1737"/>
        <v>0</v>
      </c>
      <c r="U280" s="58">
        <f t="shared" si="1737"/>
        <v>27996.6</v>
      </c>
      <c r="V280" s="58">
        <f t="shared" si="1737"/>
        <v>0</v>
      </c>
      <c r="W280" s="58">
        <f t="shared" si="1737"/>
        <v>0</v>
      </c>
      <c r="X280" s="58">
        <f t="shared" si="1737"/>
        <v>0</v>
      </c>
      <c r="Y280" s="58">
        <f t="shared" si="1737"/>
        <v>27996.6</v>
      </c>
      <c r="Z280" s="58">
        <f t="shared" si="1737"/>
        <v>0</v>
      </c>
      <c r="AA280" s="58">
        <f t="shared" si="1737"/>
        <v>0</v>
      </c>
      <c r="AB280" s="58">
        <f t="shared" si="1737"/>
        <v>0</v>
      </c>
      <c r="AC280" s="58">
        <f t="shared" si="1737"/>
        <v>0</v>
      </c>
      <c r="AD280" s="58">
        <f t="shared" si="1737"/>
        <v>0</v>
      </c>
      <c r="AE280" s="58">
        <f t="shared" si="1737"/>
        <v>0</v>
      </c>
      <c r="AF280" s="58">
        <f t="shared" si="1737"/>
        <v>0</v>
      </c>
      <c r="AG280" s="58">
        <f t="shared" si="1737"/>
        <v>0</v>
      </c>
      <c r="AH280" s="58">
        <f t="shared" si="1737"/>
        <v>0</v>
      </c>
      <c r="AI280" s="58">
        <f t="shared" si="1737"/>
        <v>0</v>
      </c>
      <c r="AJ280" s="58">
        <f t="shared" si="1737"/>
        <v>0</v>
      </c>
      <c r="AK280" s="58">
        <f t="shared" si="1737"/>
        <v>0</v>
      </c>
      <c r="AL280" s="58">
        <f t="shared" si="1737"/>
        <v>0</v>
      </c>
      <c r="AM280" s="58">
        <f t="shared" si="1737"/>
        <v>0</v>
      </c>
      <c r="AN280" s="58">
        <f t="shared" si="1737"/>
        <v>0</v>
      </c>
      <c r="AO280" s="58">
        <f t="shared" si="1737"/>
        <v>0</v>
      </c>
      <c r="AP280" s="58">
        <f t="shared" si="1737"/>
        <v>0</v>
      </c>
      <c r="AQ280" s="58">
        <f t="shared" si="1737"/>
        <v>0</v>
      </c>
      <c r="AR280" s="58">
        <f t="shared" si="1737"/>
        <v>0</v>
      </c>
      <c r="AS280" s="58">
        <f t="shared" si="1737"/>
        <v>0</v>
      </c>
      <c r="AT280" s="58">
        <f t="shared" si="1737"/>
        <v>0</v>
      </c>
      <c r="AU280" s="58">
        <f t="shared" si="1737"/>
        <v>3.4000000000014552</v>
      </c>
      <c r="AV280" s="58">
        <f t="shared" si="1737"/>
        <v>0</v>
      </c>
      <c r="AW280" s="58">
        <f t="shared" si="1737"/>
        <v>3.4000000000014552</v>
      </c>
      <c r="AX280" s="58">
        <f t="shared" si="1737"/>
        <v>0</v>
      </c>
      <c r="AY280" s="58">
        <f t="shared" si="1737"/>
        <v>0</v>
      </c>
      <c r="AZ280" s="58">
        <f t="shared" si="1737"/>
        <v>0</v>
      </c>
      <c r="BA280" s="58">
        <f t="shared" si="1737"/>
        <v>3.4000000000014552</v>
      </c>
      <c r="BB280" s="59"/>
      <c r="BC280" s="60"/>
      <c r="BD280" s="58"/>
      <c r="BE280" s="58"/>
      <c r="BF280" s="58"/>
      <c r="BG280" s="58"/>
      <c r="BH280" s="58"/>
      <c r="BI280" s="58"/>
    </row>
    <row r="281" spans="1:61" ht="26.1" customHeight="1">
      <c r="A281" s="61">
        <v>2022</v>
      </c>
      <c r="B281" s="61">
        <v>8324</v>
      </c>
      <c r="C281" s="61">
        <v>3</v>
      </c>
      <c r="D281" s="61">
        <v>5</v>
      </c>
      <c r="E281" s="61">
        <v>2</v>
      </c>
      <c r="F281" s="61">
        <v>5000</v>
      </c>
      <c r="G281" s="61">
        <v>5600</v>
      </c>
      <c r="H281" s="61">
        <v>565</v>
      </c>
      <c r="I281" s="62" t="s">
        <v>7</v>
      </c>
      <c r="J281" s="80" t="s">
        <v>41</v>
      </c>
      <c r="L281" s="64">
        <f>+L282</f>
        <v>28000</v>
      </c>
      <c r="M281" s="64">
        <f t="shared" si="1737"/>
        <v>0</v>
      </c>
      <c r="N281" s="64">
        <f t="shared" si="1737"/>
        <v>28000</v>
      </c>
      <c r="O281" s="64">
        <f t="shared" si="1737"/>
        <v>0</v>
      </c>
      <c r="P281" s="64">
        <f t="shared" si="1737"/>
        <v>0</v>
      </c>
      <c r="Q281" s="64">
        <f t="shared" si="1737"/>
        <v>0</v>
      </c>
      <c r="R281" s="64">
        <f t="shared" si="1737"/>
        <v>28000</v>
      </c>
      <c r="S281" s="64">
        <f t="shared" si="1737"/>
        <v>27996.6</v>
      </c>
      <c r="T281" s="64">
        <f t="shared" si="1737"/>
        <v>0</v>
      </c>
      <c r="U281" s="64">
        <f t="shared" si="1737"/>
        <v>27996.6</v>
      </c>
      <c r="V281" s="64">
        <f t="shared" si="1737"/>
        <v>0</v>
      </c>
      <c r="W281" s="64">
        <f t="shared" si="1737"/>
        <v>0</v>
      </c>
      <c r="X281" s="64">
        <f t="shared" si="1737"/>
        <v>0</v>
      </c>
      <c r="Y281" s="64">
        <f t="shared" si="1737"/>
        <v>27996.6</v>
      </c>
      <c r="Z281" s="64">
        <f t="shared" si="1737"/>
        <v>0</v>
      </c>
      <c r="AA281" s="64">
        <f t="shared" si="1737"/>
        <v>0</v>
      </c>
      <c r="AB281" s="64">
        <f t="shared" si="1737"/>
        <v>0</v>
      </c>
      <c r="AC281" s="64">
        <f t="shared" si="1737"/>
        <v>0</v>
      </c>
      <c r="AD281" s="64">
        <f t="shared" si="1737"/>
        <v>0</v>
      </c>
      <c r="AE281" s="64">
        <f t="shared" si="1737"/>
        <v>0</v>
      </c>
      <c r="AF281" s="64">
        <f t="shared" si="1737"/>
        <v>0</v>
      </c>
      <c r="AG281" s="64">
        <f t="shared" si="1737"/>
        <v>0</v>
      </c>
      <c r="AH281" s="64">
        <f t="shared" si="1737"/>
        <v>0</v>
      </c>
      <c r="AI281" s="64">
        <f t="shared" si="1737"/>
        <v>0</v>
      </c>
      <c r="AJ281" s="64">
        <f t="shared" si="1737"/>
        <v>0</v>
      </c>
      <c r="AK281" s="64">
        <f t="shared" si="1737"/>
        <v>0</v>
      </c>
      <c r="AL281" s="64">
        <f t="shared" si="1737"/>
        <v>0</v>
      </c>
      <c r="AM281" s="64">
        <f t="shared" si="1737"/>
        <v>0</v>
      </c>
      <c r="AN281" s="64">
        <f t="shared" si="1737"/>
        <v>0</v>
      </c>
      <c r="AO281" s="64">
        <f t="shared" si="1737"/>
        <v>0</v>
      </c>
      <c r="AP281" s="64">
        <f t="shared" si="1737"/>
        <v>0</v>
      </c>
      <c r="AQ281" s="64">
        <f t="shared" si="1737"/>
        <v>0</v>
      </c>
      <c r="AR281" s="64">
        <f t="shared" si="1737"/>
        <v>0</v>
      </c>
      <c r="AS281" s="64">
        <f t="shared" si="1737"/>
        <v>0</v>
      </c>
      <c r="AT281" s="64">
        <f t="shared" si="1737"/>
        <v>0</v>
      </c>
      <c r="AU281" s="64">
        <f t="shared" si="1737"/>
        <v>3.4000000000014552</v>
      </c>
      <c r="AV281" s="64">
        <f t="shared" si="1737"/>
        <v>0</v>
      </c>
      <c r="AW281" s="64">
        <f t="shared" si="1737"/>
        <v>3.4000000000014552</v>
      </c>
      <c r="AX281" s="64">
        <f t="shared" si="1737"/>
        <v>0</v>
      </c>
      <c r="AY281" s="64">
        <f t="shared" si="1737"/>
        <v>0</v>
      </c>
      <c r="AZ281" s="64">
        <f t="shared" si="1737"/>
        <v>0</v>
      </c>
      <c r="BA281" s="64">
        <f t="shared" si="1737"/>
        <v>3.4000000000014552</v>
      </c>
      <c r="BB281" s="78"/>
      <c r="BC281" s="79"/>
      <c r="BD281" s="64"/>
      <c r="BE281" s="64"/>
      <c r="BF281" s="64"/>
      <c r="BG281" s="64"/>
      <c r="BH281" s="64"/>
      <c r="BI281" s="64"/>
    </row>
    <row r="282" spans="1:61" ht="26.1" customHeight="1">
      <c r="A282" s="67">
        <v>2022</v>
      </c>
      <c r="B282" s="67">
        <v>8324</v>
      </c>
      <c r="C282" s="67">
        <v>3</v>
      </c>
      <c r="D282" s="67">
        <v>5</v>
      </c>
      <c r="E282" s="67">
        <v>2</v>
      </c>
      <c r="F282" s="67">
        <v>5000</v>
      </c>
      <c r="G282" s="67">
        <v>5600</v>
      </c>
      <c r="H282" s="67">
        <v>565</v>
      </c>
      <c r="I282" s="68" t="s">
        <v>116</v>
      </c>
      <c r="J282" s="69" t="s">
        <v>41</v>
      </c>
      <c r="L282" s="70">
        <v>28000</v>
      </c>
      <c r="M282" s="70">
        <v>0</v>
      </c>
      <c r="N282" s="71">
        <f>+L282</f>
        <v>28000</v>
      </c>
      <c r="O282" s="70">
        <v>0</v>
      </c>
      <c r="P282" s="70">
        <v>0</v>
      </c>
      <c r="Q282" s="71">
        <v>0</v>
      </c>
      <c r="R282" s="71">
        <f>+N282+Q282</f>
        <v>28000</v>
      </c>
      <c r="S282" s="70">
        <v>27996.6</v>
      </c>
      <c r="T282" s="70">
        <v>0</v>
      </c>
      <c r="U282" s="70">
        <f t="shared" ref="U282" si="1757">+S282+T282</f>
        <v>27996.6</v>
      </c>
      <c r="V282" s="70">
        <v>0</v>
      </c>
      <c r="W282" s="70">
        <v>0</v>
      </c>
      <c r="X282" s="70">
        <f t="shared" ref="X282" si="1758">+V282+W282</f>
        <v>0</v>
      </c>
      <c r="Y282" s="70">
        <f t="shared" ref="Y282" si="1759">+U282+X282</f>
        <v>27996.6</v>
      </c>
      <c r="Z282" s="70">
        <v>0</v>
      </c>
      <c r="AA282" s="70">
        <v>0</v>
      </c>
      <c r="AB282" s="70">
        <f t="shared" ref="AB282" si="1760">+Z282+AA282</f>
        <v>0</v>
      </c>
      <c r="AC282" s="70">
        <v>0</v>
      </c>
      <c r="AD282" s="70">
        <v>0</v>
      </c>
      <c r="AE282" s="70">
        <f t="shared" ref="AE282" si="1761">+AC282+AD282</f>
        <v>0</v>
      </c>
      <c r="AF282" s="70">
        <f t="shared" ref="AF282" si="1762">+AB282+AE282</f>
        <v>0</v>
      </c>
      <c r="AG282" s="70">
        <v>0</v>
      </c>
      <c r="AH282" s="70">
        <v>0</v>
      </c>
      <c r="AI282" s="70">
        <f t="shared" ref="AI282" si="1763">+AG282+AH282</f>
        <v>0</v>
      </c>
      <c r="AJ282" s="70">
        <v>0</v>
      </c>
      <c r="AK282" s="70">
        <v>0</v>
      </c>
      <c r="AL282" s="70">
        <f t="shared" ref="AL282" si="1764">+AJ282+AK282</f>
        <v>0</v>
      </c>
      <c r="AM282" s="70">
        <f t="shared" ref="AM282" si="1765">+AI282+AL282</f>
        <v>0</v>
      </c>
      <c r="AN282" s="70">
        <v>0</v>
      </c>
      <c r="AO282" s="70">
        <v>0</v>
      </c>
      <c r="AP282" s="70">
        <f t="shared" ref="AP282" si="1766">+AN282+AO282</f>
        <v>0</v>
      </c>
      <c r="AQ282" s="70">
        <v>0</v>
      </c>
      <c r="AR282" s="70">
        <v>0</v>
      </c>
      <c r="AS282" s="70">
        <f t="shared" ref="AS282" si="1767">+AQ282+AR282</f>
        <v>0</v>
      </c>
      <c r="AT282" s="70">
        <f t="shared" ref="AT282" si="1768">+AP282+AS282</f>
        <v>0</v>
      </c>
      <c r="AU282" s="70">
        <f t="shared" ref="AU282" si="1769">+L282-S282-Z282-AG282-AN282</f>
        <v>3.4000000000014552</v>
      </c>
      <c r="AV282" s="70">
        <f t="shared" ref="AV282" si="1770">+M282-T282-AA282-AH282-AO282</f>
        <v>0</v>
      </c>
      <c r="AW282" s="70">
        <f t="shared" ref="AW282" si="1771">+N282-U282-AB282-AI282-AP282</f>
        <v>3.4000000000014552</v>
      </c>
      <c r="AX282" s="70">
        <f t="shared" ref="AX282" si="1772">+O282-V282-AC282-AJ282-AQ282</f>
        <v>0</v>
      </c>
      <c r="AY282" s="70">
        <f t="shared" ref="AY282" si="1773">+P282-W282-AD282-AK282-AR282</f>
        <v>0</v>
      </c>
      <c r="AZ282" s="70">
        <f t="shared" ref="AZ282" si="1774">+Q282-X282-AE282-AL282-AS282</f>
        <v>0</v>
      </c>
      <c r="BA282" s="70">
        <f t="shared" ref="BA282" si="1775">+R282-Y282-AF282-AM282-AT282</f>
        <v>3.4000000000014552</v>
      </c>
      <c r="BB282" s="72">
        <v>5</v>
      </c>
      <c r="BC282" s="73"/>
      <c r="BD282" s="72">
        <v>5</v>
      </c>
      <c r="BE282" s="70"/>
      <c r="BF282" s="70"/>
      <c r="BG282" s="70"/>
      <c r="BH282" s="72">
        <f>+BB282-BD282-BF282</f>
        <v>0</v>
      </c>
      <c r="BI282" s="72">
        <f>+BC282-BE282-BG282</f>
        <v>0</v>
      </c>
    </row>
    <row r="283" spans="1:61" ht="63.75">
      <c r="A283" s="29">
        <v>2022</v>
      </c>
      <c r="B283" s="29">
        <v>8324</v>
      </c>
      <c r="C283" s="29">
        <v>4</v>
      </c>
      <c r="D283" s="29" t="s">
        <v>1</v>
      </c>
      <c r="E283" s="29"/>
      <c r="F283" s="29"/>
      <c r="G283" s="29"/>
      <c r="H283" s="30"/>
      <c r="I283" s="31" t="s">
        <v>7</v>
      </c>
      <c r="J283" s="32" t="s">
        <v>124</v>
      </c>
      <c r="L283" s="33">
        <f t="shared" ref="L283:BA283" si="1776">+L284+L375</f>
        <v>31058982.16</v>
      </c>
      <c r="M283" s="33">
        <f t="shared" si="1776"/>
        <v>0</v>
      </c>
      <c r="N283" s="33">
        <f t="shared" si="1776"/>
        <v>31058982.16</v>
      </c>
      <c r="O283" s="33">
        <f t="shared" si="1776"/>
        <v>5429310.3800000008</v>
      </c>
      <c r="P283" s="33">
        <f t="shared" si="1776"/>
        <v>0</v>
      </c>
      <c r="Q283" s="33">
        <f t="shared" si="1776"/>
        <v>5429310.3800000008</v>
      </c>
      <c r="R283" s="33">
        <f t="shared" si="1776"/>
        <v>36488292.540000007</v>
      </c>
      <c r="S283" s="33">
        <f t="shared" si="1776"/>
        <v>29593232.52</v>
      </c>
      <c r="T283" s="33">
        <f t="shared" si="1776"/>
        <v>0</v>
      </c>
      <c r="U283" s="33">
        <f t="shared" si="1776"/>
        <v>29593232.52</v>
      </c>
      <c r="V283" s="33">
        <f t="shared" si="1776"/>
        <v>3630155.9400000004</v>
      </c>
      <c r="W283" s="33">
        <f t="shared" si="1776"/>
        <v>0</v>
      </c>
      <c r="X283" s="33">
        <f t="shared" si="1776"/>
        <v>3630155.9400000004</v>
      </c>
      <c r="Y283" s="33">
        <f t="shared" si="1776"/>
        <v>33223388.459999997</v>
      </c>
      <c r="Z283" s="33">
        <f t="shared" si="1776"/>
        <v>1427408.16</v>
      </c>
      <c r="AA283" s="33">
        <f t="shared" si="1776"/>
        <v>0</v>
      </c>
      <c r="AB283" s="33">
        <f t="shared" si="1776"/>
        <v>1427408.16</v>
      </c>
      <c r="AC283" s="33">
        <f t="shared" si="1776"/>
        <v>684555.23</v>
      </c>
      <c r="AD283" s="33">
        <f t="shared" si="1776"/>
        <v>0</v>
      </c>
      <c r="AE283" s="33">
        <f t="shared" si="1776"/>
        <v>684555.23</v>
      </c>
      <c r="AF283" s="33">
        <f t="shared" si="1776"/>
        <v>2111963.39</v>
      </c>
      <c r="AG283" s="33">
        <f t="shared" si="1776"/>
        <v>0</v>
      </c>
      <c r="AH283" s="33">
        <f t="shared" si="1776"/>
        <v>0</v>
      </c>
      <c r="AI283" s="33">
        <f t="shared" si="1776"/>
        <v>0</v>
      </c>
      <c r="AJ283" s="33">
        <f t="shared" si="1776"/>
        <v>619818.15</v>
      </c>
      <c r="AK283" s="33">
        <f t="shared" si="1776"/>
        <v>0</v>
      </c>
      <c r="AL283" s="33">
        <f t="shared" si="1776"/>
        <v>619818.15</v>
      </c>
      <c r="AM283" s="33">
        <f t="shared" si="1776"/>
        <v>619818.15</v>
      </c>
      <c r="AN283" s="33">
        <f t="shared" si="1776"/>
        <v>0</v>
      </c>
      <c r="AO283" s="33">
        <f t="shared" si="1776"/>
        <v>0</v>
      </c>
      <c r="AP283" s="33">
        <f t="shared" si="1776"/>
        <v>0</v>
      </c>
      <c r="AQ283" s="33">
        <f t="shared" si="1776"/>
        <v>0</v>
      </c>
      <c r="AR283" s="33">
        <f t="shared" si="1776"/>
        <v>0</v>
      </c>
      <c r="AS283" s="33">
        <f t="shared" si="1776"/>
        <v>0</v>
      </c>
      <c r="AT283" s="33">
        <f t="shared" si="1776"/>
        <v>0</v>
      </c>
      <c r="AU283" s="33">
        <f t="shared" si="1776"/>
        <v>38341.480000000476</v>
      </c>
      <c r="AV283" s="33">
        <f t="shared" si="1776"/>
        <v>0</v>
      </c>
      <c r="AW283" s="33">
        <f t="shared" si="1776"/>
        <v>38341.480000000476</v>
      </c>
      <c r="AX283" s="33">
        <f t="shared" si="1776"/>
        <v>494781.06000000041</v>
      </c>
      <c r="AY283" s="33">
        <f t="shared" si="1776"/>
        <v>0</v>
      </c>
      <c r="AZ283" s="33">
        <f t="shared" si="1776"/>
        <v>494781.06000000041</v>
      </c>
      <c r="BA283" s="33">
        <f t="shared" si="1776"/>
        <v>533122.54000000062</v>
      </c>
      <c r="BB283" s="34"/>
      <c r="BC283" s="35"/>
      <c r="BD283" s="33"/>
      <c r="BE283" s="33"/>
      <c r="BF283" s="33"/>
      <c r="BG283" s="33"/>
      <c r="BH283" s="33"/>
      <c r="BI283" s="33"/>
    </row>
    <row r="284" spans="1:61" ht="26.1" customHeight="1">
      <c r="A284" s="36">
        <v>2022</v>
      </c>
      <c r="B284" s="36">
        <v>8324</v>
      </c>
      <c r="C284" s="36">
        <v>4</v>
      </c>
      <c r="D284" s="36">
        <v>6</v>
      </c>
      <c r="E284" s="36"/>
      <c r="F284" s="36"/>
      <c r="G284" s="36"/>
      <c r="H284" s="36"/>
      <c r="I284" s="37" t="s">
        <v>7</v>
      </c>
      <c r="J284" s="38" t="s">
        <v>125</v>
      </c>
      <c r="L284" s="39">
        <f t="shared" ref="L284:BA284" si="1777">+L285+L337+L347+L363</f>
        <v>31058982.16</v>
      </c>
      <c r="M284" s="39">
        <f t="shared" si="1777"/>
        <v>0</v>
      </c>
      <c r="N284" s="39">
        <f t="shared" si="1777"/>
        <v>31058982.16</v>
      </c>
      <c r="O284" s="39">
        <f t="shared" si="1777"/>
        <v>4169684.7800000003</v>
      </c>
      <c r="P284" s="39">
        <f t="shared" si="1777"/>
        <v>0</v>
      </c>
      <c r="Q284" s="39">
        <f t="shared" si="1777"/>
        <v>4169684.7800000003</v>
      </c>
      <c r="R284" s="39">
        <f t="shared" si="1777"/>
        <v>35228666.940000005</v>
      </c>
      <c r="S284" s="39">
        <f t="shared" si="1777"/>
        <v>29593232.52</v>
      </c>
      <c r="T284" s="39">
        <f t="shared" si="1777"/>
        <v>0</v>
      </c>
      <c r="U284" s="39">
        <f t="shared" si="1777"/>
        <v>29593232.52</v>
      </c>
      <c r="V284" s="39">
        <f t="shared" si="1777"/>
        <v>2384897.58</v>
      </c>
      <c r="W284" s="39">
        <f t="shared" si="1777"/>
        <v>0</v>
      </c>
      <c r="X284" s="39">
        <f t="shared" si="1777"/>
        <v>2384897.58</v>
      </c>
      <c r="Y284" s="39">
        <f t="shared" si="1777"/>
        <v>31978130.099999998</v>
      </c>
      <c r="Z284" s="39">
        <f t="shared" si="1777"/>
        <v>1427408.16</v>
      </c>
      <c r="AA284" s="39">
        <f t="shared" si="1777"/>
        <v>0</v>
      </c>
      <c r="AB284" s="39">
        <f t="shared" si="1777"/>
        <v>1427408.16</v>
      </c>
      <c r="AC284" s="39">
        <f t="shared" si="1777"/>
        <v>684555.23</v>
      </c>
      <c r="AD284" s="39">
        <f t="shared" si="1777"/>
        <v>0</v>
      </c>
      <c r="AE284" s="39">
        <f t="shared" si="1777"/>
        <v>684555.23</v>
      </c>
      <c r="AF284" s="39">
        <f t="shared" si="1777"/>
        <v>2111963.39</v>
      </c>
      <c r="AG284" s="39">
        <f t="shared" si="1777"/>
        <v>0</v>
      </c>
      <c r="AH284" s="39">
        <f t="shared" si="1777"/>
        <v>0</v>
      </c>
      <c r="AI284" s="39">
        <f t="shared" si="1777"/>
        <v>0</v>
      </c>
      <c r="AJ284" s="39">
        <f t="shared" si="1777"/>
        <v>619818.15</v>
      </c>
      <c r="AK284" s="39">
        <f t="shared" si="1777"/>
        <v>0</v>
      </c>
      <c r="AL284" s="39">
        <f t="shared" si="1777"/>
        <v>619818.15</v>
      </c>
      <c r="AM284" s="39">
        <f t="shared" si="1777"/>
        <v>619818.15</v>
      </c>
      <c r="AN284" s="39">
        <f t="shared" si="1777"/>
        <v>0</v>
      </c>
      <c r="AO284" s="39">
        <f t="shared" si="1777"/>
        <v>0</v>
      </c>
      <c r="AP284" s="39">
        <f t="shared" si="1777"/>
        <v>0</v>
      </c>
      <c r="AQ284" s="39">
        <f t="shared" si="1777"/>
        <v>0</v>
      </c>
      <c r="AR284" s="39">
        <f t="shared" si="1777"/>
        <v>0</v>
      </c>
      <c r="AS284" s="39">
        <f t="shared" si="1777"/>
        <v>0</v>
      </c>
      <c r="AT284" s="39">
        <f t="shared" si="1777"/>
        <v>0</v>
      </c>
      <c r="AU284" s="39">
        <f t="shared" si="1777"/>
        <v>38341.480000000476</v>
      </c>
      <c r="AV284" s="39">
        <f t="shared" si="1777"/>
        <v>0</v>
      </c>
      <c r="AW284" s="39">
        <f t="shared" si="1777"/>
        <v>38341.480000000476</v>
      </c>
      <c r="AX284" s="39">
        <f t="shared" si="1777"/>
        <v>480413.82000000041</v>
      </c>
      <c r="AY284" s="39">
        <f t="shared" si="1777"/>
        <v>0</v>
      </c>
      <c r="AZ284" s="39">
        <f t="shared" si="1777"/>
        <v>480413.82000000041</v>
      </c>
      <c r="BA284" s="39">
        <f t="shared" si="1777"/>
        <v>518755.30000000063</v>
      </c>
      <c r="BB284" s="40"/>
      <c r="BC284" s="41"/>
      <c r="BD284" s="39"/>
      <c r="BE284" s="39"/>
      <c r="BF284" s="39"/>
      <c r="BG284" s="39"/>
      <c r="BH284" s="39"/>
      <c r="BI284" s="39"/>
    </row>
    <row r="285" spans="1:61" ht="26.1" customHeight="1">
      <c r="A285" s="42">
        <v>2022</v>
      </c>
      <c r="B285" s="42">
        <v>8324</v>
      </c>
      <c r="C285" s="42">
        <v>4</v>
      </c>
      <c r="D285" s="42">
        <v>6</v>
      </c>
      <c r="E285" s="42">
        <v>1</v>
      </c>
      <c r="F285" s="42"/>
      <c r="G285" s="42"/>
      <c r="H285" s="45"/>
      <c r="I285" s="44" t="s">
        <v>7</v>
      </c>
      <c r="J285" s="99" t="s">
        <v>126</v>
      </c>
      <c r="L285" s="94">
        <f t="shared" ref="L285:S285" si="1778">+L286+L290+L307+L319</f>
        <v>5089530.96</v>
      </c>
      <c r="M285" s="94">
        <f t="shared" si="1778"/>
        <v>0</v>
      </c>
      <c r="N285" s="94">
        <f t="shared" si="1778"/>
        <v>5089530.96</v>
      </c>
      <c r="O285" s="94">
        <f t="shared" si="1778"/>
        <v>3241684.7800000003</v>
      </c>
      <c r="P285" s="94">
        <f t="shared" si="1778"/>
        <v>0</v>
      </c>
      <c r="Q285" s="94">
        <f t="shared" si="1778"/>
        <v>3241684.7800000003</v>
      </c>
      <c r="R285" s="94">
        <f t="shared" si="1778"/>
        <v>8331215.7400000002</v>
      </c>
      <c r="S285" s="94">
        <f t="shared" si="1778"/>
        <v>4633811.8599999994</v>
      </c>
      <c r="T285" s="94">
        <v>0</v>
      </c>
      <c r="U285" s="94">
        <f t="shared" si="1636"/>
        <v>4633811.8599999994</v>
      </c>
      <c r="V285" s="94">
        <f>+V286+V290+V307+V319</f>
        <v>1456897.5799999998</v>
      </c>
      <c r="W285" s="94">
        <v>0</v>
      </c>
      <c r="X285" s="94">
        <f t="shared" si="1637"/>
        <v>1456897.5799999998</v>
      </c>
      <c r="Y285" s="94">
        <f t="shared" si="1638"/>
        <v>6090709.4399999995</v>
      </c>
      <c r="Z285" s="94">
        <f t="shared" ref="Z285:AM285" si="1779">+Z286+Z290+Z307+Z319</f>
        <v>445251.48</v>
      </c>
      <c r="AA285" s="94">
        <f t="shared" si="1779"/>
        <v>0</v>
      </c>
      <c r="AB285" s="94">
        <f t="shared" si="1779"/>
        <v>445251.48</v>
      </c>
      <c r="AC285" s="94">
        <f t="shared" si="1779"/>
        <v>684555.23</v>
      </c>
      <c r="AD285" s="94">
        <f t="shared" si="1779"/>
        <v>0</v>
      </c>
      <c r="AE285" s="94">
        <f t="shared" si="1779"/>
        <v>684555.23</v>
      </c>
      <c r="AF285" s="94">
        <f t="shared" si="1779"/>
        <v>1129806.71</v>
      </c>
      <c r="AG285" s="94">
        <f t="shared" si="1779"/>
        <v>0</v>
      </c>
      <c r="AH285" s="94">
        <f t="shared" si="1779"/>
        <v>0</v>
      </c>
      <c r="AI285" s="94">
        <f t="shared" si="1779"/>
        <v>0</v>
      </c>
      <c r="AJ285" s="94">
        <f t="shared" si="1779"/>
        <v>619818.15</v>
      </c>
      <c r="AK285" s="94">
        <f t="shared" si="1779"/>
        <v>0</v>
      </c>
      <c r="AL285" s="94">
        <f t="shared" si="1779"/>
        <v>619818.15</v>
      </c>
      <c r="AM285" s="94">
        <f t="shared" si="1779"/>
        <v>619818.15</v>
      </c>
      <c r="AN285" s="94">
        <v>0</v>
      </c>
      <c r="AO285" s="94">
        <v>0</v>
      </c>
      <c r="AP285" s="94">
        <f t="shared" si="1645"/>
        <v>0</v>
      </c>
      <c r="AQ285" s="94">
        <v>0</v>
      </c>
      <c r="AR285" s="94">
        <v>0</v>
      </c>
      <c r="AS285" s="94">
        <f t="shared" si="1646"/>
        <v>0</v>
      </c>
      <c r="AT285" s="94">
        <f t="shared" si="1647"/>
        <v>0</v>
      </c>
      <c r="AU285" s="94">
        <f t="shared" si="1648"/>
        <v>10467.620000000577</v>
      </c>
      <c r="AV285" s="94">
        <f t="shared" si="1649"/>
        <v>0</v>
      </c>
      <c r="AW285" s="94">
        <f t="shared" si="1650"/>
        <v>10467.620000000577</v>
      </c>
      <c r="AX285" s="94">
        <f t="shared" si="1651"/>
        <v>480413.82000000041</v>
      </c>
      <c r="AY285" s="94">
        <f t="shared" si="1652"/>
        <v>0</v>
      </c>
      <c r="AZ285" s="94">
        <f t="shared" si="1653"/>
        <v>480413.82000000041</v>
      </c>
      <c r="BA285" s="94">
        <f t="shared" si="1654"/>
        <v>490881.44000000076</v>
      </c>
      <c r="BB285" s="100"/>
      <c r="BC285" s="48"/>
      <c r="BD285" s="94"/>
      <c r="BE285" s="94"/>
      <c r="BF285" s="94"/>
      <c r="BG285" s="94"/>
      <c r="BH285" s="94"/>
      <c r="BI285" s="94"/>
    </row>
    <row r="286" spans="1:61" ht="26.1" customHeight="1">
      <c r="A286" s="49">
        <v>2022</v>
      </c>
      <c r="B286" s="49">
        <v>8324</v>
      </c>
      <c r="C286" s="49">
        <v>4</v>
      </c>
      <c r="D286" s="49">
        <v>6</v>
      </c>
      <c r="E286" s="49">
        <v>1</v>
      </c>
      <c r="F286" s="49">
        <v>1000</v>
      </c>
      <c r="G286" s="49"/>
      <c r="H286" s="49"/>
      <c r="I286" s="50" t="s">
        <v>7</v>
      </c>
      <c r="J286" s="51" t="s">
        <v>3</v>
      </c>
      <c r="L286" s="52">
        <f t="shared" ref="L286:U288" si="1780">+L287</f>
        <v>0</v>
      </c>
      <c r="M286" s="52">
        <f t="shared" si="1780"/>
        <v>0</v>
      </c>
      <c r="N286" s="52">
        <f t="shared" si="1780"/>
        <v>0</v>
      </c>
      <c r="O286" s="52">
        <f t="shared" si="1780"/>
        <v>1602117.6</v>
      </c>
      <c r="P286" s="52">
        <f t="shared" si="1780"/>
        <v>0</v>
      </c>
      <c r="Q286" s="52">
        <f t="shared" si="1780"/>
        <v>1602117.6</v>
      </c>
      <c r="R286" s="52">
        <f t="shared" si="1780"/>
        <v>1602117.6</v>
      </c>
      <c r="S286" s="52">
        <f t="shared" si="1780"/>
        <v>0</v>
      </c>
      <c r="T286" s="52">
        <f t="shared" si="1780"/>
        <v>0</v>
      </c>
      <c r="U286" s="52">
        <f t="shared" si="1780"/>
        <v>0</v>
      </c>
      <c r="V286" s="52">
        <f>+V287</f>
        <v>725776.12</v>
      </c>
      <c r="W286" s="52">
        <v>0</v>
      </c>
      <c r="X286" s="52">
        <f t="shared" si="1637"/>
        <v>725776.12</v>
      </c>
      <c r="Y286" s="52">
        <f t="shared" si="1638"/>
        <v>725776.12</v>
      </c>
      <c r="Z286" s="52">
        <v>0</v>
      </c>
      <c r="AA286" s="52">
        <v>0</v>
      </c>
      <c r="AB286" s="52">
        <f t="shared" si="1639"/>
        <v>0</v>
      </c>
      <c r="AC286" s="52">
        <v>0</v>
      </c>
      <c r="AD286" s="52">
        <v>0</v>
      </c>
      <c r="AE286" s="52">
        <f t="shared" si="1640"/>
        <v>0</v>
      </c>
      <c r="AF286" s="52">
        <f t="shared" si="1641"/>
        <v>0</v>
      </c>
      <c r="AG286" s="52">
        <v>0</v>
      </c>
      <c r="AH286" s="52">
        <v>0</v>
      </c>
      <c r="AI286" s="52">
        <f t="shared" si="1642"/>
        <v>0</v>
      </c>
      <c r="AJ286" s="52">
        <f>+AJ287</f>
        <v>399517.15</v>
      </c>
      <c r="AK286" s="52">
        <v>0</v>
      </c>
      <c r="AL286" s="52">
        <f t="shared" si="1643"/>
        <v>399517.15</v>
      </c>
      <c r="AM286" s="52">
        <f t="shared" si="1644"/>
        <v>399517.15</v>
      </c>
      <c r="AN286" s="52">
        <v>0</v>
      </c>
      <c r="AO286" s="52">
        <v>0</v>
      </c>
      <c r="AP286" s="52">
        <f t="shared" si="1645"/>
        <v>0</v>
      </c>
      <c r="AQ286" s="52">
        <v>0</v>
      </c>
      <c r="AR286" s="52">
        <v>0</v>
      </c>
      <c r="AS286" s="52">
        <f t="shared" si="1646"/>
        <v>0</v>
      </c>
      <c r="AT286" s="52">
        <f t="shared" si="1647"/>
        <v>0</v>
      </c>
      <c r="AU286" s="52">
        <f t="shared" si="1648"/>
        <v>0</v>
      </c>
      <c r="AV286" s="52">
        <f t="shared" si="1649"/>
        <v>0</v>
      </c>
      <c r="AW286" s="52">
        <f t="shared" si="1650"/>
        <v>0</v>
      </c>
      <c r="AX286" s="52">
        <f t="shared" si="1651"/>
        <v>476824.33000000007</v>
      </c>
      <c r="AY286" s="52">
        <f t="shared" si="1652"/>
        <v>0</v>
      </c>
      <c r="AZ286" s="52">
        <f t="shared" si="1653"/>
        <v>476824.33000000007</v>
      </c>
      <c r="BA286" s="52">
        <f t="shared" si="1654"/>
        <v>476824.33000000007</v>
      </c>
      <c r="BB286" s="53"/>
      <c r="BC286" s="54"/>
      <c r="BD286" s="52"/>
      <c r="BE286" s="52"/>
      <c r="BF286" s="52"/>
      <c r="BG286" s="52"/>
      <c r="BH286" s="52"/>
      <c r="BI286" s="52"/>
    </row>
    <row r="287" spans="1:61" ht="18" customHeight="1">
      <c r="A287" s="55">
        <v>2022</v>
      </c>
      <c r="B287" s="55">
        <v>8324</v>
      </c>
      <c r="C287" s="55">
        <v>4</v>
      </c>
      <c r="D287" s="55">
        <v>6</v>
      </c>
      <c r="E287" s="55">
        <v>1</v>
      </c>
      <c r="F287" s="55">
        <v>1000</v>
      </c>
      <c r="G287" s="55">
        <v>1200</v>
      </c>
      <c r="H287" s="55"/>
      <c r="I287" s="56" t="s">
        <v>7</v>
      </c>
      <c r="J287" s="57" t="s">
        <v>4</v>
      </c>
      <c r="L287" s="58">
        <f t="shared" si="1780"/>
        <v>0</v>
      </c>
      <c r="M287" s="58">
        <f t="shared" si="1780"/>
        <v>0</v>
      </c>
      <c r="N287" s="58">
        <f t="shared" si="1780"/>
        <v>0</v>
      </c>
      <c r="O287" s="58">
        <f t="shared" si="1780"/>
        <v>1602117.6</v>
      </c>
      <c r="P287" s="58">
        <f t="shared" si="1780"/>
        <v>0</v>
      </c>
      <c r="Q287" s="58">
        <f t="shared" si="1780"/>
        <v>1602117.6</v>
      </c>
      <c r="R287" s="58">
        <f t="shared" si="1780"/>
        <v>1602117.6</v>
      </c>
      <c r="S287" s="58">
        <f t="shared" si="1780"/>
        <v>0</v>
      </c>
      <c r="T287" s="58">
        <f t="shared" si="1780"/>
        <v>0</v>
      </c>
      <c r="U287" s="58">
        <f t="shared" si="1780"/>
        <v>0</v>
      </c>
      <c r="V287" s="58">
        <f>+V288</f>
        <v>725776.12</v>
      </c>
      <c r="W287" s="58">
        <v>0</v>
      </c>
      <c r="X287" s="58">
        <f t="shared" si="1637"/>
        <v>725776.12</v>
      </c>
      <c r="Y287" s="58">
        <f t="shared" si="1638"/>
        <v>725776.12</v>
      </c>
      <c r="Z287" s="58">
        <v>0</v>
      </c>
      <c r="AA287" s="58">
        <v>0</v>
      </c>
      <c r="AB287" s="58">
        <f t="shared" si="1639"/>
        <v>0</v>
      </c>
      <c r="AC287" s="58">
        <v>0</v>
      </c>
      <c r="AD287" s="58">
        <v>0</v>
      </c>
      <c r="AE287" s="58">
        <f t="shared" si="1640"/>
        <v>0</v>
      </c>
      <c r="AF287" s="58">
        <f t="shared" si="1641"/>
        <v>0</v>
      </c>
      <c r="AG287" s="58">
        <v>0</v>
      </c>
      <c r="AH287" s="58">
        <v>0</v>
      </c>
      <c r="AI287" s="58">
        <f t="shared" si="1642"/>
        <v>0</v>
      </c>
      <c r="AJ287" s="58">
        <f>+AJ288</f>
        <v>399517.15</v>
      </c>
      <c r="AK287" s="58">
        <v>0</v>
      </c>
      <c r="AL287" s="58">
        <f t="shared" si="1643"/>
        <v>399517.15</v>
      </c>
      <c r="AM287" s="58">
        <f t="shared" si="1644"/>
        <v>399517.15</v>
      </c>
      <c r="AN287" s="58">
        <v>0</v>
      </c>
      <c r="AO287" s="58">
        <v>0</v>
      </c>
      <c r="AP287" s="58">
        <f t="shared" si="1645"/>
        <v>0</v>
      </c>
      <c r="AQ287" s="58">
        <v>0</v>
      </c>
      <c r="AR287" s="58">
        <v>0</v>
      </c>
      <c r="AS287" s="58">
        <f t="shared" si="1646"/>
        <v>0</v>
      </c>
      <c r="AT287" s="58">
        <f t="shared" si="1647"/>
        <v>0</v>
      </c>
      <c r="AU287" s="58">
        <f t="shared" si="1648"/>
        <v>0</v>
      </c>
      <c r="AV287" s="58">
        <f t="shared" si="1649"/>
        <v>0</v>
      </c>
      <c r="AW287" s="58">
        <f t="shared" si="1650"/>
        <v>0</v>
      </c>
      <c r="AX287" s="58">
        <f t="shared" si="1651"/>
        <v>476824.33000000007</v>
      </c>
      <c r="AY287" s="58">
        <f t="shared" si="1652"/>
        <v>0</v>
      </c>
      <c r="AZ287" s="58">
        <f t="shared" si="1653"/>
        <v>476824.33000000007</v>
      </c>
      <c r="BA287" s="58">
        <f t="shared" si="1654"/>
        <v>476824.33000000007</v>
      </c>
      <c r="BB287" s="59"/>
      <c r="BC287" s="60"/>
      <c r="BD287" s="58"/>
      <c r="BE287" s="58"/>
      <c r="BF287" s="58"/>
      <c r="BG287" s="58"/>
      <c r="BH287" s="58"/>
      <c r="BI287" s="58"/>
    </row>
    <row r="288" spans="1:61" ht="18" customHeight="1">
      <c r="A288" s="61">
        <v>2022</v>
      </c>
      <c r="B288" s="61">
        <v>8324</v>
      </c>
      <c r="C288" s="61">
        <v>4</v>
      </c>
      <c r="D288" s="61">
        <v>6</v>
      </c>
      <c r="E288" s="61">
        <v>1</v>
      </c>
      <c r="F288" s="61">
        <v>1000</v>
      </c>
      <c r="G288" s="61">
        <v>1200</v>
      </c>
      <c r="H288" s="61">
        <v>121</v>
      </c>
      <c r="I288" s="62" t="s">
        <v>7</v>
      </c>
      <c r="J288" s="63" t="s">
        <v>5</v>
      </c>
      <c r="L288" s="64">
        <f t="shared" si="1780"/>
        <v>0</v>
      </c>
      <c r="M288" s="64">
        <f t="shared" si="1780"/>
        <v>0</v>
      </c>
      <c r="N288" s="64">
        <f t="shared" si="1780"/>
        <v>0</v>
      </c>
      <c r="O288" s="64">
        <f t="shared" si="1780"/>
        <v>1602117.6</v>
      </c>
      <c r="P288" s="64">
        <f t="shared" si="1780"/>
        <v>0</v>
      </c>
      <c r="Q288" s="64">
        <f t="shared" si="1780"/>
        <v>1602117.6</v>
      </c>
      <c r="R288" s="64">
        <f t="shared" si="1780"/>
        <v>1602117.6</v>
      </c>
      <c r="S288" s="64">
        <f t="shared" si="1780"/>
        <v>0</v>
      </c>
      <c r="T288" s="64">
        <f t="shared" si="1780"/>
        <v>0</v>
      </c>
      <c r="U288" s="64">
        <f t="shared" si="1780"/>
        <v>0</v>
      </c>
      <c r="V288" s="64">
        <f>+V289</f>
        <v>725776.12</v>
      </c>
      <c r="W288" s="64">
        <v>0</v>
      </c>
      <c r="X288" s="64">
        <f t="shared" si="1637"/>
        <v>725776.12</v>
      </c>
      <c r="Y288" s="64">
        <f t="shared" si="1638"/>
        <v>725776.12</v>
      </c>
      <c r="Z288" s="64">
        <v>0</v>
      </c>
      <c r="AA288" s="64">
        <v>0</v>
      </c>
      <c r="AB288" s="64">
        <f t="shared" si="1639"/>
        <v>0</v>
      </c>
      <c r="AC288" s="64">
        <v>0</v>
      </c>
      <c r="AD288" s="64">
        <v>0</v>
      </c>
      <c r="AE288" s="64">
        <f t="shared" si="1640"/>
        <v>0</v>
      </c>
      <c r="AF288" s="64">
        <f t="shared" si="1641"/>
        <v>0</v>
      </c>
      <c r="AG288" s="64">
        <v>0</v>
      </c>
      <c r="AH288" s="64">
        <v>0</v>
      </c>
      <c r="AI288" s="64">
        <f t="shared" si="1642"/>
        <v>0</v>
      </c>
      <c r="AJ288" s="64">
        <f>+AJ289</f>
        <v>399517.15</v>
      </c>
      <c r="AK288" s="64">
        <v>0</v>
      </c>
      <c r="AL288" s="64">
        <f t="shared" si="1643"/>
        <v>399517.15</v>
      </c>
      <c r="AM288" s="64">
        <f t="shared" si="1644"/>
        <v>399517.15</v>
      </c>
      <c r="AN288" s="64">
        <v>0</v>
      </c>
      <c r="AO288" s="64">
        <v>0</v>
      </c>
      <c r="AP288" s="64">
        <f t="shared" si="1645"/>
        <v>0</v>
      </c>
      <c r="AQ288" s="64">
        <v>0</v>
      </c>
      <c r="AR288" s="64">
        <v>0</v>
      </c>
      <c r="AS288" s="64">
        <f t="shared" si="1646"/>
        <v>0</v>
      </c>
      <c r="AT288" s="64">
        <f t="shared" si="1647"/>
        <v>0</v>
      </c>
      <c r="AU288" s="64">
        <f t="shared" si="1648"/>
        <v>0</v>
      </c>
      <c r="AV288" s="64">
        <f t="shared" si="1649"/>
        <v>0</v>
      </c>
      <c r="AW288" s="64">
        <f t="shared" si="1650"/>
        <v>0</v>
      </c>
      <c r="AX288" s="64">
        <f t="shared" si="1651"/>
        <v>476824.33000000007</v>
      </c>
      <c r="AY288" s="64">
        <f t="shared" si="1652"/>
        <v>0</v>
      </c>
      <c r="AZ288" s="64">
        <f t="shared" si="1653"/>
        <v>476824.33000000007</v>
      </c>
      <c r="BA288" s="64">
        <f t="shared" si="1654"/>
        <v>476824.33000000007</v>
      </c>
      <c r="BB288" s="65"/>
      <c r="BC288" s="66"/>
      <c r="BD288" s="64"/>
      <c r="BE288" s="64"/>
      <c r="BF288" s="64"/>
      <c r="BG288" s="64"/>
      <c r="BH288" s="64"/>
      <c r="BI288" s="64"/>
    </row>
    <row r="289" spans="1:61" ht="18" customHeight="1">
      <c r="A289" s="67">
        <v>2022</v>
      </c>
      <c r="B289" s="67">
        <v>8324</v>
      </c>
      <c r="C289" s="67">
        <v>4</v>
      </c>
      <c r="D289" s="67">
        <v>6</v>
      </c>
      <c r="E289" s="67">
        <v>1</v>
      </c>
      <c r="F289" s="67">
        <v>1000</v>
      </c>
      <c r="G289" s="67">
        <v>1200</v>
      </c>
      <c r="H289" s="67">
        <v>121</v>
      </c>
      <c r="I289" s="68" t="s">
        <v>116</v>
      </c>
      <c r="J289" s="69" t="s">
        <v>6</v>
      </c>
      <c r="L289" s="70">
        <v>0</v>
      </c>
      <c r="M289" s="70">
        <v>0</v>
      </c>
      <c r="N289" s="71">
        <v>0</v>
      </c>
      <c r="O289" s="70">
        <v>1602117.6</v>
      </c>
      <c r="P289" s="70">
        <v>0</v>
      </c>
      <c r="Q289" s="71">
        <f>+O289</f>
        <v>1602117.6</v>
      </c>
      <c r="R289" s="71">
        <f>+N289+Q289</f>
        <v>1602117.6</v>
      </c>
      <c r="S289" s="70">
        <v>0</v>
      </c>
      <c r="T289" s="70">
        <v>0</v>
      </c>
      <c r="U289" s="70">
        <f t="shared" si="1636"/>
        <v>0</v>
      </c>
      <c r="V289" s="70">
        <v>725776.12</v>
      </c>
      <c r="W289" s="70">
        <v>0</v>
      </c>
      <c r="X289" s="70">
        <f t="shared" si="1637"/>
        <v>725776.12</v>
      </c>
      <c r="Y289" s="70">
        <f t="shared" si="1638"/>
        <v>725776.12</v>
      </c>
      <c r="Z289" s="70">
        <v>0</v>
      </c>
      <c r="AA289" s="70">
        <v>0</v>
      </c>
      <c r="AB289" s="70">
        <f t="shared" si="1639"/>
        <v>0</v>
      </c>
      <c r="AC289" s="70">
        <v>0</v>
      </c>
      <c r="AD289" s="70">
        <v>0</v>
      </c>
      <c r="AE289" s="70">
        <f t="shared" si="1640"/>
        <v>0</v>
      </c>
      <c r="AF289" s="70">
        <f t="shared" si="1641"/>
        <v>0</v>
      </c>
      <c r="AG289" s="70">
        <v>0</v>
      </c>
      <c r="AH289" s="70">
        <v>0</v>
      </c>
      <c r="AI289" s="70">
        <f t="shared" si="1642"/>
        <v>0</v>
      </c>
      <c r="AJ289" s="70">
        <v>399517.15</v>
      </c>
      <c r="AK289" s="70">
        <v>0</v>
      </c>
      <c r="AL289" s="70">
        <f t="shared" si="1643"/>
        <v>399517.15</v>
      </c>
      <c r="AM289" s="70">
        <f t="shared" si="1644"/>
        <v>399517.15</v>
      </c>
      <c r="AN289" s="70">
        <v>0</v>
      </c>
      <c r="AO289" s="70">
        <v>0</v>
      </c>
      <c r="AP289" s="70">
        <f t="shared" si="1645"/>
        <v>0</v>
      </c>
      <c r="AQ289" s="70">
        <v>0</v>
      </c>
      <c r="AR289" s="70">
        <v>0</v>
      </c>
      <c r="AS289" s="70">
        <f t="shared" si="1646"/>
        <v>0</v>
      </c>
      <c r="AT289" s="70">
        <f t="shared" si="1647"/>
        <v>0</v>
      </c>
      <c r="AU289" s="70">
        <f t="shared" si="1648"/>
        <v>0</v>
      </c>
      <c r="AV289" s="70">
        <f t="shared" si="1649"/>
        <v>0</v>
      </c>
      <c r="AW289" s="70">
        <f t="shared" si="1650"/>
        <v>0</v>
      </c>
      <c r="AX289" s="70">
        <f t="shared" si="1651"/>
        <v>476824.33000000007</v>
      </c>
      <c r="AY289" s="70">
        <f t="shared" si="1652"/>
        <v>0</v>
      </c>
      <c r="AZ289" s="70">
        <f t="shared" si="1653"/>
        <v>476824.33000000007</v>
      </c>
      <c r="BA289" s="70">
        <f t="shared" si="1654"/>
        <v>476824.33000000007</v>
      </c>
      <c r="BB289" s="72">
        <v>6</v>
      </c>
      <c r="BC289" s="73"/>
      <c r="BD289" s="72">
        <v>6</v>
      </c>
      <c r="BE289" s="70"/>
      <c r="BF289" s="70"/>
      <c r="BG289" s="70"/>
      <c r="BH289" s="72">
        <f>+BB289-BD289-BF289</f>
        <v>0</v>
      </c>
      <c r="BI289" s="72">
        <f>+BC289-BE289-BG289</f>
        <v>0</v>
      </c>
    </row>
    <row r="290" spans="1:61" ht="18" customHeight="1">
      <c r="A290" s="49">
        <v>2022</v>
      </c>
      <c r="B290" s="49">
        <v>8324</v>
      </c>
      <c r="C290" s="49">
        <v>4</v>
      </c>
      <c r="D290" s="49">
        <v>6</v>
      </c>
      <c r="E290" s="49">
        <v>1</v>
      </c>
      <c r="F290" s="49">
        <v>2000</v>
      </c>
      <c r="G290" s="49"/>
      <c r="H290" s="49"/>
      <c r="I290" s="50" t="s">
        <v>7</v>
      </c>
      <c r="J290" s="51" t="s">
        <v>8</v>
      </c>
      <c r="L290" s="52">
        <f>+L302</f>
        <v>0</v>
      </c>
      <c r="M290" s="52">
        <f>+M302</f>
        <v>0</v>
      </c>
      <c r="N290" s="52">
        <f>+N302</f>
        <v>0</v>
      </c>
      <c r="O290" s="52">
        <f>+O291+O296+O299+O302</f>
        <v>835284.72</v>
      </c>
      <c r="P290" s="52">
        <f t="shared" ref="P290:BA290" si="1781">+P291+P296+P299+P302</f>
        <v>0</v>
      </c>
      <c r="Q290" s="52">
        <f t="shared" si="1781"/>
        <v>835284.72</v>
      </c>
      <c r="R290" s="52">
        <f t="shared" si="1781"/>
        <v>835284.72</v>
      </c>
      <c r="S290" s="52">
        <f t="shared" si="1781"/>
        <v>0</v>
      </c>
      <c r="T290" s="52">
        <f t="shared" si="1781"/>
        <v>0</v>
      </c>
      <c r="U290" s="52">
        <f t="shared" si="1781"/>
        <v>0</v>
      </c>
      <c r="V290" s="52">
        <f t="shared" si="1781"/>
        <v>444469.94999999995</v>
      </c>
      <c r="W290" s="52">
        <f t="shared" si="1781"/>
        <v>0</v>
      </c>
      <c r="X290" s="52">
        <f t="shared" si="1781"/>
        <v>444469.94999999995</v>
      </c>
      <c r="Y290" s="52">
        <f t="shared" si="1781"/>
        <v>444469.94999999995</v>
      </c>
      <c r="Z290" s="52">
        <f t="shared" si="1781"/>
        <v>0</v>
      </c>
      <c r="AA290" s="52">
        <f t="shared" si="1781"/>
        <v>0</v>
      </c>
      <c r="AB290" s="52">
        <f t="shared" si="1781"/>
        <v>0</v>
      </c>
      <c r="AC290" s="52">
        <f t="shared" si="1781"/>
        <v>387520.16000000003</v>
      </c>
      <c r="AD290" s="52">
        <f t="shared" si="1781"/>
        <v>0</v>
      </c>
      <c r="AE290" s="52">
        <f t="shared" si="1781"/>
        <v>387520.16000000003</v>
      </c>
      <c r="AF290" s="52">
        <f t="shared" si="1781"/>
        <v>387520.16000000003</v>
      </c>
      <c r="AG290" s="52">
        <f t="shared" si="1781"/>
        <v>0</v>
      </c>
      <c r="AH290" s="52">
        <f t="shared" si="1781"/>
        <v>0</v>
      </c>
      <c r="AI290" s="52">
        <f t="shared" si="1781"/>
        <v>0</v>
      </c>
      <c r="AJ290" s="52">
        <f t="shared" si="1781"/>
        <v>0</v>
      </c>
      <c r="AK290" s="52">
        <f t="shared" si="1781"/>
        <v>0</v>
      </c>
      <c r="AL290" s="52">
        <f t="shared" si="1781"/>
        <v>0</v>
      </c>
      <c r="AM290" s="52">
        <f t="shared" si="1781"/>
        <v>0</v>
      </c>
      <c r="AN290" s="52">
        <f t="shared" si="1781"/>
        <v>0</v>
      </c>
      <c r="AO290" s="52">
        <f t="shared" si="1781"/>
        <v>0</v>
      </c>
      <c r="AP290" s="52">
        <f t="shared" si="1781"/>
        <v>0</v>
      </c>
      <c r="AQ290" s="52">
        <f t="shared" si="1781"/>
        <v>0</v>
      </c>
      <c r="AR290" s="52">
        <f t="shared" si="1781"/>
        <v>0</v>
      </c>
      <c r="AS290" s="52">
        <f t="shared" si="1781"/>
        <v>0</v>
      </c>
      <c r="AT290" s="52">
        <f t="shared" si="1781"/>
        <v>0</v>
      </c>
      <c r="AU290" s="52">
        <f t="shared" si="1781"/>
        <v>0</v>
      </c>
      <c r="AV290" s="52">
        <f t="shared" si="1781"/>
        <v>0</v>
      </c>
      <c r="AW290" s="52">
        <f t="shared" si="1781"/>
        <v>0</v>
      </c>
      <c r="AX290" s="52">
        <f t="shared" si="1781"/>
        <v>3294.6099999999606</v>
      </c>
      <c r="AY290" s="52">
        <f t="shared" si="1781"/>
        <v>0</v>
      </c>
      <c r="AZ290" s="52">
        <f t="shared" si="1781"/>
        <v>3294.6099999999606</v>
      </c>
      <c r="BA290" s="52">
        <f t="shared" si="1781"/>
        <v>3294.6099999999606</v>
      </c>
      <c r="BB290" s="53"/>
      <c r="BC290" s="54"/>
      <c r="BD290" s="52"/>
      <c r="BE290" s="52"/>
      <c r="BF290" s="52"/>
      <c r="BG290" s="52"/>
      <c r="BH290" s="52"/>
      <c r="BI290" s="52"/>
    </row>
    <row r="291" spans="1:61" ht="18" customHeight="1">
      <c r="A291" s="55">
        <v>2022</v>
      </c>
      <c r="B291" s="55">
        <v>8324</v>
      </c>
      <c r="C291" s="55">
        <v>4</v>
      </c>
      <c r="D291" s="55">
        <v>6</v>
      </c>
      <c r="E291" s="55">
        <v>1</v>
      </c>
      <c r="F291" s="55">
        <v>2000</v>
      </c>
      <c r="G291" s="55">
        <v>2100</v>
      </c>
      <c r="H291" s="55"/>
      <c r="I291" s="56" t="s">
        <v>7</v>
      </c>
      <c r="J291" s="57" t="s">
        <v>9</v>
      </c>
      <c r="L291" s="58">
        <f>+L292</f>
        <v>0</v>
      </c>
      <c r="M291" s="58">
        <f t="shared" ref="M291:N291" si="1782">+M292</f>
        <v>0</v>
      </c>
      <c r="N291" s="58">
        <f t="shared" si="1782"/>
        <v>0</v>
      </c>
      <c r="O291" s="58">
        <f>+O292+O294</f>
        <v>330000</v>
      </c>
      <c r="P291" s="58">
        <f t="shared" ref="P291:BA291" si="1783">+P292+P294</f>
        <v>0</v>
      </c>
      <c r="Q291" s="58">
        <f t="shared" si="1783"/>
        <v>330000</v>
      </c>
      <c r="R291" s="58">
        <f t="shared" si="1783"/>
        <v>330000</v>
      </c>
      <c r="S291" s="58">
        <f t="shared" si="1783"/>
        <v>0</v>
      </c>
      <c r="T291" s="58">
        <f t="shared" si="1783"/>
        <v>0</v>
      </c>
      <c r="U291" s="58">
        <f t="shared" si="1783"/>
        <v>0</v>
      </c>
      <c r="V291" s="58">
        <f t="shared" si="1783"/>
        <v>0</v>
      </c>
      <c r="W291" s="58">
        <f t="shared" si="1783"/>
        <v>0</v>
      </c>
      <c r="X291" s="58">
        <f t="shared" si="1783"/>
        <v>0</v>
      </c>
      <c r="Y291" s="58">
        <f t="shared" si="1783"/>
        <v>0</v>
      </c>
      <c r="Z291" s="58">
        <f t="shared" si="1783"/>
        <v>0</v>
      </c>
      <c r="AA291" s="58">
        <f t="shared" si="1783"/>
        <v>0</v>
      </c>
      <c r="AB291" s="58">
        <f t="shared" si="1783"/>
        <v>0</v>
      </c>
      <c r="AC291" s="58">
        <f t="shared" si="1783"/>
        <v>328632.52</v>
      </c>
      <c r="AD291" s="58">
        <f t="shared" si="1783"/>
        <v>0</v>
      </c>
      <c r="AE291" s="58">
        <f t="shared" si="1783"/>
        <v>328632.52</v>
      </c>
      <c r="AF291" s="58">
        <f t="shared" si="1783"/>
        <v>328632.52</v>
      </c>
      <c r="AG291" s="58">
        <f t="shared" si="1783"/>
        <v>0</v>
      </c>
      <c r="AH291" s="58">
        <f t="shared" si="1783"/>
        <v>0</v>
      </c>
      <c r="AI291" s="58">
        <f t="shared" si="1783"/>
        <v>0</v>
      </c>
      <c r="AJ291" s="58">
        <f t="shared" si="1783"/>
        <v>0</v>
      </c>
      <c r="AK291" s="58">
        <f t="shared" si="1783"/>
        <v>0</v>
      </c>
      <c r="AL291" s="58">
        <f t="shared" si="1783"/>
        <v>0</v>
      </c>
      <c r="AM291" s="58">
        <f t="shared" si="1783"/>
        <v>0</v>
      </c>
      <c r="AN291" s="58">
        <f t="shared" si="1783"/>
        <v>0</v>
      </c>
      <c r="AO291" s="58">
        <f t="shared" si="1783"/>
        <v>0</v>
      </c>
      <c r="AP291" s="58">
        <f t="shared" si="1783"/>
        <v>0</v>
      </c>
      <c r="AQ291" s="58">
        <f t="shared" si="1783"/>
        <v>0</v>
      </c>
      <c r="AR291" s="58">
        <f t="shared" si="1783"/>
        <v>0</v>
      </c>
      <c r="AS291" s="58">
        <f t="shared" si="1783"/>
        <v>0</v>
      </c>
      <c r="AT291" s="58">
        <f t="shared" si="1783"/>
        <v>0</v>
      </c>
      <c r="AU291" s="58">
        <f t="shared" si="1783"/>
        <v>0</v>
      </c>
      <c r="AV291" s="58">
        <f t="shared" si="1783"/>
        <v>0</v>
      </c>
      <c r="AW291" s="58">
        <f t="shared" si="1783"/>
        <v>0</v>
      </c>
      <c r="AX291" s="58">
        <f t="shared" si="1783"/>
        <v>1367.4799999999705</v>
      </c>
      <c r="AY291" s="58">
        <f t="shared" si="1783"/>
        <v>0</v>
      </c>
      <c r="AZ291" s="58">
        <f t="shared" si="1783"/>
        <v>1367.4799999999705</v>
      </c>
      <c r="BA291" s="58">
        <f t="shared" si="1783"/>
        <v>1367.4799999999705</v>
      </c>
      <c r="BB291" s="59"/>
      <c r="BC291" s="60"/>
      <c r="BD291" s="58"/>
      <c r="BE291" s="58"/>
      <c r="BF291" s="58"/>
      <c r="BG291" s="58"/>
      <c r="BH291" s="58"/>
      <c r="BI291" s="58"/>
    </row>
    <row r="292" spans="1:61" ht="18" customHeight="1">
      <c r="A292" s="61">
        <v>2022</v>
      </c>
      <c r="B292" s="61">
        <v>8324</v>
      </c>
      <c r="C292" s="61">
        <v>4</v>
      </c>
      <c r="D292" s="61">
        <v>6</v>
      </c>
      <c r="E292" s="61">
        <v>1</v>
      </c>
      <c r="F292" s="61">
        <v>2000</v>
      </c>
      <c r="G292" s="61">
        <v>2100</v>
      </c>
      <c r="H292" s="61">
        <v>211</v>
      </c>
      <c r="I292" s="62" t="s">
        <v>7</v>
      </c>
      <c r="J292" s="63" t="s">
        <v>148</v>
      </c>
      <c r="L292" s="64">
        <f t="shared" ref="L292:U294" si="1784">+L293</f>
        <v>0</v>
      </c>
      <c r="M292" s="64">
        <f t="shared" si="1784"/>
        <v>0</v>
      </c>
      <c r="N292" s="64">
        <f t="shared" si="1784"/>
        <v>0</v>
      </c>
      <c r="O292" s="64">
        <f t="shared" si="1784"/>
        <v>30000</v>
      </c>
      <c r="P292" s="64">
        <f t="shared" si="1784"/>
        <v>0</v>
      </c>
      <c r="Q292" s="64">
        <f t="shared" si="1784"/>
        <v>30000</v>
      </c>
      <c r="R292" s="64">
        <f t="shared" si="1784"/>
        <v>30000</v>
      </c>
      <c r="S292" s="64">
        <f t="shared" si="1784"/>
        <v>0</v>
      </c>
      <c r="T292" s="64">
        <f t="shared" si="1784"/>
        <v>0</v>
      </c>
      <c r="U292" s="64">
        <f t="shared" si="1784"/>
        <v>0</v>
      </c>
      <c r="V292" s="64">
        <f>+V293</f>
        <v>0</v>
      </c>
      <c r="W292" s="64">
        <v>0</v>
      </c>
      <c r="X292" s="64">
        <f t="shared" ref="X292:X293" si="1785">+V292+W292</f>
        <v>0</v>
      </c>
      <c r="Y292" s="64">
        <f t="shared" ref="Y292:Y293" si="1786">+U292+X292</f>
        <v>0</v>
      </c>
      <c r="Z292" s="64">
        <v>0</v>
      </c>
      <c r="AA292" s="64">
        <v>0</v>
      </c>
      <c r="AB292" s="64">
        <f t="shared" ref="AB292:AB293" si="1787">+Z292+AA292</f>
        <v>0</v>
      </c>
      <c r="AC292" s="64">
        <f>+AC293</f>
        <v>29949.24</v>
      </c>
      <c r="AD292" s="64">
        <v>0</v>
      </c>
      <c r="AE292" s="64">
        <f t="shared" ref="AE292:AE293" si="1788">+AC292+AD292</f>
        <v>29949.24</v>
      </c>
      <c r="AF292" s="64">
        <f t="shared" ref="AF292:AF293" si="1789">+AB292+AE292</f>
        <v>29949.24</v>
      </c>
      <c r="AG292" s="64">
        <v>0</v>
      </c>
      <c r="AH292" s="64">
        <v>0</v>
      </c>
      <c r="AI292" s="64">
        <f t="shared" ref="AI292:AI293" si="1790">+AG292+AH292</f>
        <v>0</v>
      </c>
      <c r="AJ292" s="64">
        <f>+AJ293</f>
        <v>0</v>
      </c>
      <c r="AK292" s="64">
        <v>0</v>
      </c>
      <c r="AL292" s="64">
        <f t="shared" ref="AL292:AL293" si="1791">+AJ292+AK292</f>
        <v>0</v>
      </c>
      <c r="AM292" s="64">
        <f t="shared" ref="AM292:AM293" si="1792">+AI292+AL292</f>
        <v>0</v>
      </c>
      <c r="AN292" s="64">
        <v>0</v>
      </c>
      <c r="AO292" s="64">
        <v>0</v>
      </c>
      <c r="AP292" s="64">
        <f t="shared" ref="AP292:AP293" si="1793">+AN292+AO292</f>
        <v>0</v>
      </c>
      <c r="AQ292" s="64">
        <v>0</v>
      </c>
      <c r="AR292" s="64">
        <v>0</v>
      </c>
      <c r="AS292" s="64">
        <f t="shared" ref="AS292:AS293" si="1794">+AQ292+AR292</f>
        <v>0</v>
      </c>
      <c r="AT292" s="64">
        <f t="shared" ref="AT292:AT293" si="1795">+AP292+AS292</f>
        <v>0</v>
      </c>
      <c r="AU292" s="64">
        <f t="shared" ref="AU292:AU293" si="1796">+L292-S292-Z292-AG292-AN292</f>
        <v>0</v>
      </c>
      <c r="AV292" s="64">
        <f t="shared" ref="AV292:AV293" si="1797">+M292-T292-AA292-AH292-AO292</f>
        <v>0</v>
      </c>
      <c r="AW292" s="64">
        <f t="shared" ref="AW292:AW293" si="1798">+N292-U292-AB292-AI292-AP292</f>
        <v>0</v>
      </c>
      <c r="AX292" s="64">
        <f t="shared" ref="AX292:AX293" si="1799">+O292-V292-AC292-AJ292-AQ292</f>
        <v>50.759999999998399</v>
      </c>
      <c r="AY292" s="64">
        <f t="shared" ref="AY292:AY293" si="1800">+P292-W292-AD292-AK292-AR292</f>
        <v>0</v>
      </c>
      <c r="AZ292" s="64">
        <f t="shared" ref="AZ292:AZ293" si="1801">+Q292-X292-AE292-AL292-AS292</f>
        <v>50.759999999998399</v>
      </c>
      <c r="BA292" s="64">
        <f t="shared" ref="BA292:BA293" si="1802">+R292-Y292-AF292-AM292-AT292</f>
        <v>50.759999999998399</v>
      </c>
      <c r="BB292" s="65"/>
      <c r="BC292" s="66"/>
      <c r="BD292" s="64"/>
      <c r="BE292" s="64"/>
      <c r="BF292" s="64"/>
      <c r="BG292" s="64"/>
      <c r="BH292" s="64"/>
      <c r="BI292" s="64"/>
    </row>
    <row r="293" spans="1:61" ht="18" customHeight="1">
      <c r="A293" s="67">
        <v>2022</v>
      </c>
      <c r="B293" s="67">
        <v>8324</v>
      </c>
      <c r="C293" s="67">
        <v>4</v>
      </c>
      <c r="D293" s="67">
        <v>6</v>
      </c>
      <c r="E293" s="67">
        <v>1</v>
      </c>
      <c r="F293" s="67">
        <v>2000</v>
      </c>
      <c r="G293" s="67">
        <v>2100</v>
      </c>
      <c r="H293" s="67">
        <v>211</v>
      </c>
      <c r="I293" s="68" t="s">
        <v>116</v>
      </c>
      <c r="J293" s="69" t="s">
        <v>147</v>
      </c>
      <c r="L293" s="70">
        <v>0</v>
      </c>
      <c r="M293" s="70">
        <v>0</v>
      </c>
      <c r="N293" s="71">
        <v>0</v>
      </c>
      <c r="O293" s="70">
        <v>30000</v>
      </c>
      <c r="P293" s="70">
        <v>0</v>
      </c>
      <c r="Q293" s="71">
        <f>+O293</f>
        <v>30000</v>
      </c>
      <c r="R293" s="71">
        <f>+N293+Q293</f>
        <v>30000</v>
      </c>
      <c r="S293" s="70">
        <v>0</v>
      </c>
      <c r="T293" s="70">
        <v>0</v>
      </c>
      <c r="U293" s="70">
        <f t="shared" ref="U293" si="1803">+S293+T293</f>
        <v>0</v>
      </c>
      <c r="V293" s="70">
        <v>0</v>
      </c>
      <c r="W293" s="70">
        <v>0</v>
      </c>
      <c r="X293" s="70">
        <f t="shared" si="1785"/>
        <v>0</v>
      </c>
      <c r="Y293" s="70">
        <f t="shared" si="1786"/>
        <v>0</v>
      </c>
      <c r="Z293" s="70">
        <v>0</v>
      </c>
      <c r="AA293" s="70">
        <v>0</v>
      </c>
      <c r="AB293" s="70">
        <f t="shared" si="1787"/>
        <v>0</v>
      </c>
      <c r="AC293" s="70">
        <v>29949.24</v>
      </c>
      <c r="AD293" s="70">
        <v>0</v>
      </c>
      <c r="AE293" s="70">
        <f t="shared" si="1788"/>
        <v>29949.24</v>
      </c>
      <c r="AF293" s="70">
        <f t="shared" si="1789"/>
        <v>29949.24</v>
      </c>
      <c r="AG293" s="70">
        <v>0</v>
      </c>
      <c r="AH293" s="70">
        <v>0</v>
      </c>
      <c r="AI293" s="70">
        <f t="shared" si="1790"/>
        <v>0</v>
      </c>
      <c r="AJ293" s="70">
        <v>0</v>
      </c>
      <c r="AK293" s="70">
        <v>0</v>
      </c>
      <c r="AL293" s="70">
        <f t="shared" si="1791"/>
        <v>0</v>
      </c>
      <c r="AM293" s="70">
        <f t="shared" si="1792"/>
        <v>0</v>
      </c>
      <c r="AN293" s="70">
        <v>0</v>
      </c>
      <c r="AO293" s="70">
        <v>0</v>
      </c>
      <c r="AP293" s="70">
        <f t="shared" si="1793"/>
        <v>0</v>
      </c>
      <c r="AQ293" s="70">
        <v>0</v>
      </c>
      <c r="AR293" s="70">
        <v>0</v>
      </c>
      <c r="AS293" s="70">
        <f t="shared" si="1794"/>
        <v>0</v>
      </c>
      <c r="AT293" s="70">
        <f t="shared" si="1795"/>
        <v>0</v>
      </c>
      <c r="AU293" s="70">
        <f t="shared" si="1796"/>
        <v>0</v>
      </c>
      <c r="AV293" s="70">
        <f t="shared" si="1797"/>
        <v>0</v>
      </c>
      <c r="AW293" s="70">
        <f t="shared" si="1798"/>
        <v>0</v>
      </c>
      <c r="AX293" s="70">
        <f t="shared" si="1799"/>
        <v>50.759999999998399</v>
      </c>
      <c r="AY293" s="70">
        <f t="shared" si="1800"/>
        <v>0</v>
      </c>
      <c r="AZ293" s="70">
        <f t="shared" si="1801"/>
        <v>50.759999999998399</v>
      </c>
      <c r="BA293" s="70">
        <f t="shared" si="1802"/>
        <v>50.759999999998399</v>
      </c>
      <c r="BB293" s="72">
        <v>1</v>
      </c>
      <c r="BC293" s="73"/>
      <c r="BD293" s="70"/>
      <c r="BE293" s="70"/>
      <c r="BF293" s="70"/>
      <c r="BG293" s="70"/>
      <c r="BH293" s="72">
        <f>+BB293-BD293-BF293</f>
        <v>1</v>
      </c>
      <c r="BI293" s="72">
        <f>+BC293-BE293-BG293</f>
        <v>0</v>
      </c>
    </row>
    <row r="294" spans="1:61" ht="18" customHeight="1">
      <c r="A294" s="61">
        <v>2022</v>
      </c>
      <c r="B294" s="61">
        <v>8324</v>
      </c>
      <c r="C294" s="61">
        <v>4</v>
      </c>
      <c r="D294" s="61">
        <v>6</v>
      </c>
      <c r="E294" s="61">
        <v>1</v>
      </c>
      <c r="F294" s="61">
        <v>2000</v>
      </c>
      <c r="G294" s="61">
        <v>2100</v>
      </c>
      <c r="H294" s="61">
        <v>214</v>
      </c>
      <c r="I294" s="62" t="s">
        <v>7</v>
      </c>
      <c r="J294" s="63" t="s">
        <v>160</v>
      </c>
      <c r="L294" s="64">
        <f t="shared" si="1784"/>
        <v>0</v>
      </c>
      <c r="M294" s="64">
        <f t="shared" si="1784"/>
        <v>0</v>
      </c>
      <c r="N294" s="64">
        <f t="shared" si="1784"/>
        <v>0</v>
      </c>
      <c r="O294" s="64">
        <f t="shared" si="1784"/>
        <v>300000</v>
      </c>
      <c r="P294" s="64">
        <f t="shared" si="1784"/>
        <v>0</v>
      </c>
      <c r="Q294" s="64">
        <f t="shared" si="1784"/>
        <v>300000</v>
      </c>
      <c r="R294" s="64">
        <f t="shared" si="1784"/>
        <v>300000</v>
      </c>
      <c r="S294" s="64">
        <f t="shared" si="1784"/>
        <v>0</v>
      </c>
      <c r="T294" s="64">
        <f t="shared" si="1784"/>
        <v>0</v>
      </c>
      <c r="U294" s="64">
        <f t="shared" si="1784"/>
        <v>0</v>
      </c>
      <c r="V294" s="64">
        <f>+V295</f>
        <v>0</v>
      </c>
      <c r="W294" s="64">
        <v>0</v>
      </c>
      <c r="X294" s="64">
        <f t="shared" ref="X294:X295" si="1804">+V294+W294</f>
        <v>0</v>
      </c>
      <c r="Y294" s="64">
        <f t="shared" ref="Y294:Y295" si="1805">+U294+X294</f>
        <v>0</v>
      </c>
      <c r="Z294" s="64">
        <v>0</v>
      </c>
      <c r="AA294" s="64">
        <v>0</v>
      </c>
      <c r="AB294" s="64">
        <f t="shared" ref="AB294:AB295" si="1806">+Z294+AA294</f>
        <v>0</v>
      </c>
      <c r="AC294" s="64">
        <f>+AC295</f>
        <v>298683.28000000003</v>
      </c>
      <c r="AD294" s="64">
        <v>0</v>
      </c>
      <c r="AE294" s="64">
        <f t="shared" ref="AE294:AE295" si="1807">+AC294+AD294</f>
        <v>298683.28000000003</v>
      </c>
      <c r="AF294" s="64">
        <f t="shared" ref="AF294:AF295" si="1808">+AB294+AE294</f>
        <v>298683.28000000003</v>
      </c>
      <c r="AG294" s="64">
        <v>0</v>
      </c>
      <c r="AH294" s="64">
        <v>0</v>
      </c>
      <c r="AI294" s="64">
        <f t="shared" ref="AI294:AI295" si="1809">+AG294+AH294</f>
        <v>0</v>
      </c>
      <c r="AJ294" s="64">
        <f>+AJ295</f>
        <v>0</v>
      </c>
      <c r="AK294" s="64">
        <v>0</v>
      </c>
      <c r="AL294" s="64">
        <f t="shared" ref="AL294:AL295" si="1810">+AJ294+AK294</f>
        <v>0</v>
      </c>
      <c r="AM294" s="64">
        <f t="shared" ref="AM294:AM295" si="1811">+AI294+AL294</f>
        <v>0</v>
      </c>
      <c r="AN294" s="64">
        <v>0</v>
      </c>
      <c r="AO294" s="64">
        <v>0</v>
      </c>
      <c r="AP294" s="64">
        <f t="shared" ref="AP294:AP295" si="1812">+AN294+AO294</f>
        <v>0</v>
      </c>
      <c r="AQ294" s="64">
        <v>0</v>
      </c>
      <c r="AR294" s="64">
        <v>0</v>
      </c>
      <c r="AS294" s="64">
        <f t="shared" ref="AS294:AS295" si="1813">+AQ294+AR294</f>
        <v>0</v>
      </c>
      <c r="AT294" s="64">
        <f t="shared" ref="AT294:AT295" si="1814">+AP294+AS294</f>
        <v>0</v>
      </c>
      <c r="AU294" s="64">
        <f t="shared" ref="AU294:AU295" si="1815">+L294-S294-Z294-AG294-AN294</f>
        <v>0</v>
      </c>
      <c r="AV294" s="64">
        <f t="shared" ref="AV294:AV295" si="1816">+M294-T294-AA294-AH294-AO294</f>
        <v>0</v>
      </c>
      <c r="AW294" s="64">
        <f t="shared" ref="AW294:AW295" si="1817">+N294-U294-AB294-AI294-AP294</f>
        <v>0</v>
      </c>
      <c r="AX294" s="64">
        <f t="shared" ref="AX294:AX295" si="1818">+O294-V294-AC294-AJ294-AQ294</f>
        <v>1316.7199999999721</v>
      </c>
      <c r="AY294" s="64">
        <f t="shared" ref="AY294:AY295" si="1819">+P294-W294-AD294-AK294-AR294</f>
        <v>0</v>
      </c>
      <c r="AZ294" s="64">
        <f t="shared" ref="AZ294:AZ295" si="1820">+Q294-X294-AE294-AL294-AS294</f>
        <v>1316.7199999999721</v>
      </c>
      <c r="BA294" s="64">
        <f t="shared" ref="BA294:BA295" si="1821">+R294-Y294-AF294-AM294-AT294</f>
        <v>1316.7199999999721</v>
      </c>
      <c r="BB294" s="65"/>
      <c r="BC294" s="66"/>
      <c r="BD294" s="64"/>
      <c r="BE294" s="64"/>
      <c r="BF294" s="64"/>
      <c r="BG294" s="64"/>
      <c r="BH294" s="64"/>
      <c r="BI294" s="64"/>
    </row>
    <row r="295" spans="1:61" ht="18" customHeight="1">
      <c r="A295" s="67">
        <v>2022</v>
      </c>
      <c r="B295" s="67">
        <v>8324</v>
      </c>
      <c r="C295" s="67">
        <v>4</v>
      </c>
      <c r="D295" s="67">
        <v>6</v>
      </c>
      <c r="E295" s="67">
        <v>1</v>
      </c>
      <c r="F295" s="67">
        <v>2000</v>
      </c>
      <c r="G295" s="67">
        <v>2100</v>
      </c>
      <c r="H295" s="67">
        <v>214</v>
      </c>
      <c r="I295" s="68" t="s">
        <v>116</v>
      </c>
      <c r="J295" s="69" t="s">
        <v>161</v>
      </c>
      <c r="L295" s="70">
        <v>0</v>
      </c>
      <c r="M295" s="70">
        <v>0</v>
      </c>
      <c r="N295" s="71">
        <v>0</v>
      </c>
      <c r="O295" s="70">
        <v>300000</v>
      </c>
      <c r="P295" s="70">
        <v>0</v>
      </c>
      <c r="Q295" s="71">
        <f>+O295</f>
        <v>300000</v>
      </c>
      <c r="R295" s="71">
        <f>+N295+Q295</f>
        <v>300000</v>
      </c>
      <c r="S295" s="70">
        <v>0</v>
      </c>
      <c r="T295" s="70">
        <v>0</v>
      </c>
      <c r="U295" s="70">
        <f t="shared" ref="U295" si="1822">+S295+T295</f>
        <v>0</v>
      </c>
      <c r="V295" s="70">
        <v>0</v>
      </c>
      <c r="W295" s="70">
        <v>0</v>
      </c>
      <c r="X295" s="70">
        <f t="shared" si="1804"/>
        <v>0</v>
      </c>
      <c r="Y295" s="70">
        <f t="shared" si="1805"/>
        <v>0</v>
      </c>
      <c r="Z295" s="70">
        <v>0</v>
      </c>
      <c r="AA295" s="70">
        <v>0</v>
      </c>
      <c r="AB295" s="70">
        <f t="shared" si="1806"/>
        <v>0</v>
      </c>
      <c r="AC295" s="70">
        <v>298683.28000000003</v>
      </c>
      <c r="AD295" s="70">
        <v>0</v>
      </c>
      <c r="AE295" s="70">
        <f t="shared" si="1807"/>
        <v>298683.28000000003</v>
      </c>
      <c r="AF295" s="70">
        <f t="shared" si="1808"/>
        <v>298683.28000000003</v>
      </c>
      <c r="AG295" s="70">
        <v>0</v>
      </c>
      <c r="AH295" s="70">
        <v>0</v>
      </c>
      <c r="AI295" s="70">
        <f t="shared" si="1809"/>
        <v>0</v>
      </c>
      <c r="AJ295" s="70">
        <v>0</v>
      </c>
      <c r="AK295" s="70">
        <v>0</v>
      </c>
      <c r="AL295" s="70">
        <f t="shared" si="1810"/>
        <v>0</v>
      </c>
      <c r="AM295" s="70">
        <f t="shared" si="1811"/>
        <v>0</v>
      </c>
      <c r="AN295" s="70">
        <v>0</v>
      </c>
      <c r="AO295" s="70">
        <v>0</v>
      </c>
      <c r="AP295" s="70">
        <f t="shared" si="1812"/>
        <v>0</v>
      </c>
      <c r="AQ295" s="70">
        <v>0</v>
      </c>
      <c r="AR295" s="70">
        <v>0</v>
      </c>
      <c r="AS295" s="70">
        <f t="shared" si="1813"/>
        <v>0</v>
      </c>
      <c r="AT295" s="70">
        <f t="shared" si="1814"/>
        <v>0</v>
      </c>
      <c r="AU295" s="70">
        <f t="shared" si="1815"/>
        <v>0</v>
      </c>
      <c r="AV295" s="70">
        <f t="shared" si="1816"/>
        <v>0</v>
      </c>
      <c r="AW295" s="70">
        <f t="shared" si="1817"/>
        <v>0</v>
      </c>
      <c r="AX295" s="70">
        <f t="shared" si="1818"/>
        <v>1316.7199999999721</v>
      </c>
      <c r="AY295" s="70">
        <f t="shared" si="1819"/>
        <v>0</v>
      </c>
      <c r="AZ295" s="70">
        <f t="shared" si="1820"/>
        <v>1316.7199999999721</v>
      </c>
      <c r="BA295" s="70">
        <f t="shared" si="1821"/>
        <v>1316.7199999999721</v>
      </c>
      <c r="BB295" s="72">
        <v>1</v>
      </c>
      <c r="BC295" s="73"/>
      <c r="BD295" s="70"/>
      <c r="BE295" s="70"/>
      <c r="BF295" s="70"/>
      <c r="BG295" s="70"/>
      <c r="BH295" s="72">
        <f>+BB295-BD295-BF295</f>
        <v>1</v>
      </c>
      <c r="BI295" s="72">
        <f>+BC295-BE295-BG295</f>
        <v>0</v>
      </c>
    </row>
    <row r="296" spans="1:61" ht="18" customHeight="1">
      <c r="A296" s="55">
        <v>2022</v>
      </c>
      <c r="B296" s="55">
        <v>8324</v>
      </c>
      <c r="C296" s="55">
        <v>4</v>
      </c>
      <c r="D296" s="55">
        <v>6</v>
      </c>
      <c r="E296" s="55">
        <v>1</v>
      </c>
      <c r="F296" s="55">
        <v>2000</v>
      </c>
      <c r="G296" s="55">
        <v>2400</v>
      </c>
      <c r="H296" s="55"/>
      <c r="I296" s="56" t="s">
        <v>7</v>
      </c>
      <c r="J296" s="57" t="s">
        <v>151</v>
      </c>
      <c r="L296" s="58">
        <f>+L297</f>
        <v>0</v>
      </c>
      <c r="M296" s="58">
        <f t="shared" ref="M296:BA296" si="1823">+M297</f>
        <v>0</v>
      </c>
      <c r="N296" s="58">
        <f t="shared" si="1823"/>
        <v>0</v>
      </c>
      <c r="O296" s="58">
        <f t="shared" si="1823"/>
        <v>335857.54</v>
      </c>
      <c r="P296" s="58">
        <f t="shared" si="1823"/>
        <v>0</v>
      </c>
      <c r="Q296" s="58">
        <f t="shared" si="1823"/>
        <v>335857.54</v>
      </c>
      <c r="R296" s="58">
        <f t="shared" si="1823"/>
        <v>335857.54</v>
      </c>
      <c r="S296" s="58">
        <f t="shared" si="1823"/>
        <v>0</v>
      </c>
      <c r="T296" s="58">
        <f t="shared" si="1823"/>
        <v>0</v>
      </c>
      <c r="U296" s="58">
        <f t="shared" si="1823"/>
        <v>0</v>
      </c>
      <c r="V296" s="58">
        <f t="shared" si="1823"/>
        <v>309857.53999999998</v>
      </c>
      <c r="W296" s="58">
        <f t="shared" si="1823"/>
        <v>0</v>
      </c>
      <c r="X296" s="58">
        <f t="shared" si="1823"/>
        <v>309857.53999999998</v>
      </c>
      <c r="Y296" s="58">
        <f t="shared" si="1823"/>
        <v>309857.53999999998</v>
      </c>
      <c r="Z296" s="58">
        <f t="shared" si="1823"/>
        <v>0</v>
      </c>
      <c r="AA296" s="58">
        <f t="shared" si="1823"/>
        <v>0</v>
      </c>
      <c r="AB296" s="58">
        <f t="shared" si="1823"/>
        <v>0</v>
      </c>
      <c r="AC296" s="58">
        <f t="shared" si="1823"/>
        <v>25119.8</v>
      </c>
      <c r="AD296" s="58">
        <f t="shared" si="1823"/>
        <v>0</v>
      </c>
      <c r="AE296" s="58">
        <f t="shared" si="1823"/>
        <v>25119.8</v>
      </c>
      <c r="AF296" s="58">
        <f t="shared" si="1823"/>
        <v>25119.8</v>
      </c>
      <c r="AG296" s="58">
        <f t="shared" si="1823"/>
        <v>0</v>
      </c>
      <c r="AH296" s="58">
        <f t="shared" si="1823"/>
        <v>0</v>
      </c>
      <c r="AI296" s="58">
        <f t="shared" si="1823"/>
        <v>0</v>
      </c>
      <c r="AJ296" s="58">
        <f t="shared" si="1823"/>
        <v>0</v>
      </c>
      <c r="AK296" s="58">
        <f t="shared" si="1823"/>
        <v>0</v>
      </c>
      <c r="AL296" s="58">
        <f t="shared" si="1823"/>
        <v>0</v>
      </c>
      <c r="AM296" s="58">
        <f t="shared" si="1823"/>
        <v>0</v>
      </c>
      <c r="AN296" s="58">
        <f t="shared" si="1823"/>
        <v>0</v>
      </c>
      <c r="AO296" s="58">
        <f t="shared" si="1823"/>
        <v>0</v>
      </c>
      <c r="AP296" s="58">
        <f t="shared" si="1823"/>
        <v>0</v>
      </c>
      <c r="AQ296" s="58">
        <f t="shared" si="1823"/>
        <v>0</v>
      </c>
      <c r="AR296" s="58">
        <f t="shared" si="1823"/>
        <v>0</v>
      </c>
      <c r="AS296" s="58">
        <f t="shared" si="1823"/>
        <v>0</v>
      </c>
      <c r="AT296" s="58">
        <f t="shared" si="1823"/>
        <v>0</v>
      </c>
      <c r="AU296" s="58">
        <f t="shared" si="1823"/>
        <v>0</v>
      </c>
      <c r="AV296" s="58">
        <f t="shared" si="1823"/>
        <v>0</v>
      </c>
      <c r="AW296" s="58">
        <f t="shared" si="1823"/>
        <v>0</v>
      </c>
      <c r="AX296" s="58">
        <f t="shared" si="1823"/>
        <v>880.20000000000073</v>
      </c>
      <c r="AY296" s="58">
        <f t="shared" si="1823"/>
        <v>0</v>
      </c>
      <c r="AZ296" s="58">
        <f t="shared" si="1823"/>
        <v>880.20000000000073</v>
      </c>
      <c r="BA296" s="58">
        <f t="shared" si="1823"/>
        <v>880.20000000000073</v>
      </c>
      <c r="BB296" s="59"/>
      <c r="BC296" s="60"/>
      <c r="BD296" s="58"/>
      <c r="BE296" s="58"/>
      <c r="BF296" s="58"/>
      <c r="BG296" s="58"/>
      <c r="BH296" s="58"/>
      <c r="BI296" s="58"/>
    </row>
    <row r="297" spans="1:61" ht="18" customHeight="1">
      <c r="A297" s="61">
        <v>2022</v>
      </c>
      <c r="B297" s="61">
        <v>8324</v>
      </c>
      <c r="C297" s="61">
        <v>4</v>
      </c>
      <c r="D297" s="61">
        <v>6</v>
      </c>
      <c r="E297" s="61">
        <v>1</v>
      </c>
      <c r="F297" s="61">
        <v>2000</v>
      </c>
      <c r="G297" s="61">
        <v>2400</v>
      </c>
      <c r="H297" s="61">
        <v>246</v>
      </c>
      <c r="I297" s="62" t="s">
        <v>7</v>
      </c>
      <c r="J297" s="63" t="s">
        <v>162</v>
      </c>
      <c r="L297" s="64">
        <f t="shared" ref="L297:U297" si="1824">+L298</f>
        <v>0</v>
      </c>
      <c r="M297" s="64">
        <f t="shared" si="1824"/>
        <v>0</v>
      </c>
      <c r="N297" s="64">
        <f t="shared" si="1824"/>
        <v>0</v>
      </c>
      <c r="O297" s="64">
        <f t="shared" si="1824"/>
        <v>335857.54</v>
      </c>
      <c r="P297" s="64">
        <f t="shared" si="1824"/>
        <v>0</v>
      </c>
      <c r="Q297" s="64">
        <f t="shared" si="1824"/>
        <v>335857.54</v>
      </c>
      <c r="R297" s="64">
        <f t="shared" si="1824"/>
        <v>335857.54</v>
      </c>
      <c r="S297" s="64">
        <f t="shared" si="1824"/>
        <v>0</v>
      </c>
      <c r="T297" s="64">
        <f t="shared" si="1824"/>
        <v>0</v>
      </c>
      <c r="U297" s="64">
        <f t="shared" si="1824"/>
        <v>0</v>
      </c>
      <c r="V297" s="64">
        <f>+V298</f>
        <v>309857.53999999998</v>
      </c>
      <c r="W297" s="64">
        <v>0</v>
      </c>
      <c r="X297" s="64">
        <f t="shared" ref="X297:X298" si="1825">+V297+W297</f>
        <v>309857.53999999998</v>
      </c>
      <c r="Y297" s="64">
        <f t="shared" ref="Y297:Y298" si="1826">+U297+X297</f>
        <v>309857.53999999998</v>
      </c>
      <c r="Z297" s="64">
        <v>0</v>
      </c>
      <c r="AA297" s="64">
        <v>0</v>
      </c>
      <c r="AB297" s="64">
        <f t="shared" ref="AB297:AB298" si="1827">+Z297+AA297</f>
        <v>0</v>
      </c>
      <c r="AC297" s="64">
        <f>+AC298</f>
        <v>25119.8</v>
      </c>
      <c r="AD297" s="64">
        <v>0</v>
      </c>
      <c r="AE297" s="64">
        <f t="shared" ref="AE297:AE298" si="1828">+AC297+AD297</f>
        <v>25119.8</v>
      </c>
      <c r="AF297" s="64">
        <f t="shared" ref="AF297:AF298" si="1829">+AB297+AE297</f>
        <v>25119.8</v>
      </c>
      <c r="AG297" s="64">
        <v>0</v>
      </c>
      <c r="AH297" s="64">
        <v>0</v>
      </c>
      <c r="AI297" s="64">
        <f t="shared" ref="AI297:AI298" si="1830">+AG297+AH297</f>
        <v>0</v>
      </c>
      <c r="AJ297" s="64">
        <f>+AJ298</f>
        <v>0</v>
      </c>
      <c r="AK297" s="64">
        <v>0</v>
      </c>
      <c r="AL297" s="64">
        <f t="shared" ref="AL297:AL298" si="1831">+AJ297+AK297</f>
        <v>0</v>
      </c>
      <c r="AM297" s="64">
        <f t="shared" ref="AM297:AM298" si="1832">+AI297+AL297</f>
        <v>0</v>
      </c>
      <c r="AN297" s="64">
        <v>0</v>
      </c>
      <c r="AO297" s="64">
        <v>0</v>
      </c>
      <c r="AP297" s="64">
        <f t="shared" ref="AP297:AP298" si="1833">+AN297+AO297</f>
        <v>0</v>
      </c>
      <c r="AQ297" s="64">
        <v>0</v>
      </c>
      <c r="AR297" s="64">
        <v>0</v>
      </c>
      <c r="AS297" s="64">
        <f t="shared" ref="AS297:AS298" si="1834">+AQ297+AR297</f>
        <v>0</v>
      </c>
      <c r="AT297" s="64">
        <f t="shared" ref="AT297:AT298" si="1835">+AP297+AS297</f>
        <v>0</v>
      </c>
      <c r="AU297" s="64">
        <f t="shared" ref="AU297:AU298" si="1836">+L297-S297-Z297-AG297-AN297</f>
        <v>0</v>
      </c>
      <c r="AV297" s="64">
        <f t="shared" ref="AV297:AV298" si="1837">+M297-T297-AA297-AH297-AO297</f>
        <v>0</v>
      </c>
      <c r="AW297" s="64">
        <f t="shared" ref="AW297:AW298" si="1838">+N297-U297-AB297-AI297-AP297</f>
        <v>0</v>
      </c>
      <c r="AX297" s="64">
        <f t="shared" ref="AX297:AX298" si="1839">+O297-V297-AC297-AJ297-AQ297</f>
        <v>880.20000000000073</v>
      </c>
      <c r="AY297" s="64">
        <f t="shared" ref="AY297:AY298" si="1840">+P297-W297-AD297-AK297-AR297</f>
        <v>0</v>
      </c>
      <c r="AZ297" s="64">
        <f t="shared" ref="AZ297:AZ298" si="1841">+Q297-X297-AE297-AL297-AS297</f>
        <v>880.20000000000073</v>
      </c>
      <c r="BA297" s="64">
        <f t="shared" ref="BA297:BA298" si="1842">+R297-Y297-AF297-AM297-AT297</f>
        <v>880.20000000000073</v>
      </c>
      <c r="BB297" s="65"/>
      <c r="BC297" s="66"/>
      <c r="BD297" s="64"/>
      <c r="BE297" s="64"/>
      <c r="BF297" s="64"/>
      <c r="BG297" s="64"/>
      <c r="BH297" s="64"/>
      <c r="BI297" s="64"/>
    </row>
    <row r="298" spans="1:61" ht="18" customHeight="1">
      <c r="A298" s="67">
        <v>2022</v>
      </c>
      <c r="B298" s="67">
        <v>8324</v>
      </c>
      <c r="C298" s="67">
        <v>4</v>
      </c>
      <c r="D298" s="67">
        <v>6</v>
      </c>
      <c r="E298" s="67">
        <v>1</v>
      </c>
      <c r="F298" s="67">
        <v>2000</v>
      </c>
      <c r="G298" s="67">
        <v>2400</v>
      </c>
      <c r="H298" s="67">
        <v>246</v>
      </c>
      <c r="I298" s="68" t="s">
        <v>116</v>
      </c>
      <c r="J298" s="69" t="s">
        <v>162</v>
      </c>
      <c r="L298" s="70">
        <v>0</v>
      </c>
      <c r="M298" s="70">
        <v>0</v>
      </c>
      <c r="N298" s="71">
        <v>0</v>
      </c>
      <c r="O298" s="70">
        <v>335857.54</v>
      </c>
      <c r="P298" s="70">
        <v>0</v>
      </c>
      <c r="Q298" s="71">
        <f>+O298</f>
        <v>335857.54</v>
      </c>
      <c r="R298" s="71">
        <f>+N298+Q298</f>
        <v>335857.54</v>
      </c>
      <c r="S298" s="70">
        <v>0</v>
      </c>
      <c r="T298" s="70">
        <v>0</v>
      </c>
      <c r="U298" s="70">
        <f t="shared" ref="U298" si="1843">+S298+T298</f>
        <v>0</v>
      </c>
      <c r="V298" s="70">
        <v>309857.53999999998</v>
      </c>
      <c r="W298" s="70">
        <v>0</v>
      </c>
      <c r="X298" s="70">
        <f t="shared" si="1825"/>
        <v>309857.53999999998</v>
      </c>
      <c r="Y298" s="70">
        <f t="shared" si="1826"/>
        <v>309857.53999999998</v>
      </c>
      <c r="Z298" s="70">
        <v>0</v>
      </c>
      <c r="AA298" s="70">
        <v>0</v>
      </c>
      <c r="AB298" s="70">
        <f t="shared" si="1827"/>
        <v>0</v>
      </c>
      <c r="AC298" s="70">
        <v>25119.8</v>
      </c>
      <c r="AD298" s="70">
        <v>0</v>
      </c>
      <c r="AE298" s="70">
        <f t="shared" si="1828"/>
        <v>25119.8</v>
      </c>
      <c r="AF298" s="70">
        <f t="shared" si="1829"/>
        <v>25119.8</v>
      </c>
      <c r="AG298" s="70">
        <v>0</v>
      </c>
      <c r="AH298" s="70">
        <v>0</v>
      </c>
      <c r="AI298" s="70">
        <f t="shared" si="1830"/>
        <v>0</v>
      </c>
      <c r="AJ298" s="70">
        <v>0</v>
      </c>
      <c r="AK298" s="70">
        <v>0</v>
      </c>
      <c r="AL298" s="70">
        <f t="shared" si="1831"/>
        <v>0</v>
      </c>
      <c r="AM298" s="70">
        <f t="shared" si="1832"/>
        <v>0</v>
      </c>
      <c r="AN298" s="70">
        <v>0</v>
      </c>
      <c r="AO298" s="70">
        <v>0</v>
      </c>
      <c r="AP298" s="70">
        <f t="shared" si="1833"/>
        <v>0</v>
      </c>
      <c r="AQ298" s="70">
        <v>0</v>
      </c>
      <c r="AR298" s="70">
        <v>0</v>
      </c>
      <c r="AS298" s="70">
        <f t="shared" si="1834"/>
        <v>0</v>
      </c>
      <c r="AT298" s="70">
        <f t="shared" si="1835"/>
        <v>0</v>
      </c>
      <c r="AU298" s="70">
        <f t="shared" si="1836"/>
        <v>0</v>
      </c>
      <c r="AV298" s="70">
        <f t="shared" si="1837"/>
        <v>0</v>
      </c>
      <c r="AW298" s="70">
        <f t="shared" si="1838"/>
        <v>0</v>
      </c>
      <c r="AX298" s="70">
        <f t="shared" si="1839"/>
        <v>880.20000000000073</v>
      </c>
      <c r="AY298" s="70">
        <f t="shared" si="1840"/>
        <v>0</v>
      </c>
      <c r="AZ298" s="70">
        <f t="shared" si="1841"/>
        <v>880.20000000000073</v>
      </c>
      <c r="BA298" s="70">
        <f t="shared" si="1842"/>
        <v>880.20000000000073</v>
      </c>
      <c r="BB298" s="72">
        <v>1</v>
      </c>
      <c r="BC298" s="73"/>
      <c r="BD298" s="72">
        <v>1</v>
      </c>
      <c r="BE298" s="70"/>
      <c r="BF298" s="70"/>
      <c r="BG298" s="70"/>
      <c r="BH298" s="72">
        <f>+BB298-BD298-BF298</f>
        <v>0</v>
      </c>
      <c r="BI298" s="72">
        <f>+BC298-BE298-BG298</f>
        <v>0</v>
      </c>
    </row>
    <row r="299" spans="1:61" ht="18" customHeight="1">
      <c r="A299" s="55">
        <v>2022</v>
      </c>
      <c r="B299" s="55">
        <v>8324</v>
      </c>
      <c r="C299" s="55">
        <v>4</v>
      </c>
      <c r="D299" s="55">
        <v>6</v>
      </c>
      <c r="E299" s="55">
        <v>1</v>
      </c>
      <c r="F299" s="55">
        <v>2000</v>
      </c>
      <c r="G299" s="55">
        <v>2600</v>
      </c>
      <c r="H299" s="55"/>
      <c r="I299" s="56" t="s">
        <v>7</v>
      </c>
      <c r="J299" s="57" t="s">
        <v>10</v>
      </c>
      <c r="L299" s="58">
        <f>+L300</f>
        <v>0</v>
      </c>
      <c r="M299" s="58">
        <f t="shared" ref="M299:BA299" si="1844">+M300</f>
        <v>0</v>
      </c>
      <c r="N299" s="58">
        <f t="shared" si="1844"/>
        <v>0</v>
      </c>
      <c r="O299" s="58">
        <f t="shared" si="1844"/>
        <v>36000</v>
      </c>
      <c r="P299" s="58">
        <f t="shared" si="1844"/>
        <v>0</v>
      </c>
      <c r="Q299" s="58">
        <f t="shared" si="1844"/>
        <v>36000</v>
      </c>
      <c r="R299" s="58">
        <f t="shared" si="1844"/>
        <v>36000</v>
      </c>
      <c r="S299" s="58">
        <f t="shared" si="1844"/>
        <v>0</v>
      </c>
      <c r="T299" s="58">
        <f t="shared" si="1844"/>
        <v>0</v>
      </c>
      <c r="U299" s="58">
        <f t="shared" si="1844"/>
        <v>0</v>
      </c>
      <c r="V299" s="58">
        <f t="shared" si="1844"/>
        <v>36000</v>
      </c>
      <c r="W299" s="58">
        <f t="shared" si="1844"/>
        <v>0</v>
      </c>
      <c r="X299" s="58">
        <f t="shared" si="1844"/>
        <v>36000</v>
      </c>
      <c r="Y299" s="58">
        <f t="shared" si="1844"/>
        <v>36000</v>
      </c>
      <c r="Z299" s="58">
        <f t="shared" si="1844"/>
        <v>0</v>
      </c>
      <c r="AA299" s="58">
        <f t="shared" si="1844"/>
        <v>0</v>
      </c>
      <c r="AB299" s="58">
        <f t="shared" si="1844"/>
        <v>0</v>
      </c>
      <c r="AC299" s="58">
        <f t="shared" si="1844"/>
        <v>0</v>
      </c>
      <c r="AD299" s="58">
        <f t="shared" si="1844"/>
        <v>0</v>
      </c>
      <c r="AE299" s="58">
        <f t="shared" si="1844"/>
        <v>0</v>
      </c>
      <c r="AF299" s="58">
        <f t="shared" si="1844"/>
        <v>0</v>
      </c>
      <c r="AG299" s="58">
        <f t="shared" si="1844"/>
        <v>0</v>
      </c>
      <c r="AH299" s="58">
        <f t="shared" si="1844"/>
        <v>0</v>
      </c>
      <c r="AI299" s="58">
        <f t="shared" si="1844"/>
        <v>0</v>
      </c>
      <c r="AJ299" s="58">
        <f t="shared" si="1844"/>
        <v>0</v>
      </c>
      <c r="AK299" s="58">
        <f t="shared" si="1844"/>
        <v>0</v>
      </c>
      <c r="AL299" s="58">
        <f t="shared" si="1844"/>
        <v>0</v>
      </c>
      <c r="AM299" s="58">
        <f t="shared" si="1844"/>
        <v>0</v>
      </c>
      <c r="AN299" s="58">
        <f t="shared" si="1844"/>
        <v>0</v>
      </c>
      <c r="AO299" s="58">
        <f t="shared" si="1844"/>
        <v>0</v>
      </c>
      <c r="AP299" s="58">
        <f t="shared" si="1844"/>
        <v>0</v>
      </c>
      <c r="AQ299" s="58">
        <f t="shared" si="1844"/>
        <v>0</v>
      </c>
      <c r="AR299" s="58">
        <f t="shared" si="1844"/>
        <v>0</v>
      </c>
      <c r="AS299" s="58">
        <f t="shared" si="1844"/>
        <v>0</v>
      </c>
      <c r="AT299" s="58">
        <f t="shared" si="1844"/>
        <v>0</v>
      </c>
      <c r="AU299" s="58">
        <f t="shared" si="1844"/>
        <v>0</v>
      </c>
      <c r="AV299" s="58">
        <f t="shared" si="1844"/>
        <v>0</v>
      </c>
      <c r="AW299" s="58">
        <f t="shared" si="1844"/>
        <v>0</v>
      </c>
      <c r="AX299" s="58">
        <f t="shared" si="1844"/>
        <v>0</v>
      </c>
      <c r="AY299" s="58">
        <f t="shared" si="1844"/>
        <v>0</v>
      </c>
      <c r="AZ299" s="58">
        <f t="shared" si="1844"/>
        <v>0</v>
      </c>
      <c r="BA299" s="58">
        <f t="shared" si="1844"/>
        <v>0</v>
      </c>
      <c r="BB299" s="59"/>
      <c r="BC299" s="60"/>
      <c r="BD299" s="58"/>
      <c r="BE299" s="58"/>
      <c r="BF299" s="58"/>
      <c r="BG299" s="58"/>
      <c r="BH299" s="58"/>
      <c r="BI299" s="58"/>
    </row>
    <row r="300" spans="1:61" ht="18" customHeight="1">
      <c r="A300" s="61">
        <v>2022</v>
      </c>
      <c r="B300" s="61">
        <v>8324</v>
      </c>
      <c r="C300" s="61">
        <v>4</v>
      </c>
      <c r="D300" s="61">
        <v>6</v>
      </c>
      <c r="E300" s="61">
        <v>1</v>
      </c>
      <c r="F300" s="61">
        <v>2000</v>
      </c>
      <c r="G300" s="61">
        <v>2600</v>
      </c>
      <c r="H300" s="61">
        <v>261</v>
      </c>
      <c r="I300" s="62" t="s">
        <v>7</v>
      </c>
      <c r="J300" s="63" t="s">
        <v>11</v>
      </c>
      <c r="L300" s="64">
        <f t="shared" ref="L300:U300" si="1845">+L301</f>
        <v>0</v>
      </c>
      <c r="M300" s="64">
        <f t="shared" si="1845"/>
        <v>0</v>
      </c>
      <c r="N300" s="64">
        <f t="shared" si="1845"/>
        <v>0</v>
      </c>
      <c r="O300" s="64">
        <f t="shared" si="1845"/>
        <v>36000</v>
      </c>
      <c r="P300" s="64">
        <f t="shared" si="1845"/>
        <v>0</v>
      </c>
      <c r="Q300" s="64">
        <f t="shared" si="1845"/>
        <v>36000</v>
      </c>
      <c r="R300" s="64">
        <f t="shared" si="1845"/>
        <v>36000</v>
      </c>
      <c r="S300" s="64">
        <f t="shared" si="1845"/>
        <v>0</v>
      </c>
      <c r="T300" s="64">
        <f t="shared" si="1845"/>
        <v>0</v>
      </c>
      <c r="U300" s="64">
        <f t="shared" si="1845"/>
        <v>0</v>
      </c>
      <c r="V300" s="64">
        <f>+V301</f>
        <v>36000</v>
      </c>
      <c r="W300" s="64">
        <v>0</v>
      </c>
      <c r="X300" s="64">
        <f t="shared" ref="X300:X301" si="1846">+V300+W300</f>
        <v>36000</v>
      </c>
      <c r="Y300" s="64">
        <f t="shared" ref="Y300:Y301" si="1847">+U300+X300</f>
        <v>36000</v>
      </c>
      <c r="Z300" s="64">
        <v>0</v>
      </c>
      <c r="AA300" s="64">
        <v>0</v>
      </c>
      <c r="AB300" s="64">
        <f t="shared" ref="AB300:AB301" si="1848">+Z300+AA300</f>
        <v>0</v>
      </c>
      <c r="AC300" s="64">
        <v>0</v>
      </c>
      <c r="AD300" s="64">
        <v>0</v>
      </c>
      <c r="AE300" s="64">
        <f t="shared" ref="AE300:AE301" si="1849">+AC300+AD300</f>
        <v>0</v>
      </c>
      <c r="AF300" s="64">
        <f t="shared" ref="AF300:AF301" si="1850">+AB300+AE300</f>
        <v>0</v>
      </c>
      <c r="AG300" s="64">
        <v>0</v>
      </c>
      <c r="AH300" s="64">
        <v>0</v>
      </c>
      <c r="AI300" s="64">
        <f t="shared" ref="AI300:AI301" si="1851">+AG300+AH300</f>
        <v>0</v>
      </c>
      <c r="AJ300" s="64">
        <f>+AJ301</f>
        <v>0</v>
      </c>
      <c r="AK300" s="64">
        <v>0</v>
      </c>
      <c r="AL300" s="64">
        <f t="shared" ref="AL300:AL301" si="1852">+AJ300+AK300</f>
        <v>0</v>
      </c>
      <c r="AM300" s="64">
        <f t="shared" ref="AM300:AM301" si="1853">+AI300+AL300</f>
        <v>0</v>
      </c>
      <c r="AN300" s="64">
        <v>0</v>
      </c>
      <c r="AO300" s="64">
        <v>0</v>
      </c>
      <c r="AP300" s="64">
        <f t="shared" ref="AP300:AP301" si="1854">+AN300+AO300</f>
        <v>0</v>
      </c>
      <c r="AQ300" s="64">
        <v>0</v>
      </c>
      <c r="AR300" s="64">
        <v>0</v>
      </c>
      <c r="AS300" s="64">
        <f t="shared" ref="AS300:AS301" si="1855">+AQ300+AR300</f>
        <v>0</v>
      </c>
      <c r="AT300" s="64">
        <f t="shared" ref="AT300:AT301" si="1856">+AP300+AS300</f>
        <v>0</v>
      </c>
      <c r="AU300" s="64">
        <f t="shared" ref="AU300:AU301" si="1857">+L300-S300-Z300-AG300-AN300</f>
        <v>0</v>
      </c>
      <c r="AV300" s="64">
        <f t="shared" ref="AV300:AV301" si="1858">+M300-T300-AA300-AH300-AO300</f>
        <v>0</v>
      </c>
      <c r="AW300" s="64">
        <f t="shared" ref="AW300:AW301" si="1859">+N300-U300-AB300-AI300-AP300</f>
        <v>0</v>
      </c>
      <c r="AX300" s="64">
        <f t="shared" ref="AX300:AX301" si="1860">+O300-V300-AC300-AJ300-AQ300</f>
        <v>0</v>
      </c>
      <c r="AY300" s="64">
        <f t="shared" ref="AY300:AY301" si="1861">+P300-W300-AD300-AK300-AR300</f>
        <v>0</v>
      </c>
      <c r="AZ300" s="64">
        <f t="shared" ref="AZ300:AZ301" si="1862">+Q300-X300-AE300-AL300-AS300</f>
        <v>0</v>
      </c>
      <c r="BA300" s="64">
        <f t="shared" ref="BA300:BA301" si="1863">+R300-Y300-AF300-AM300-AT300</f>
        <v>0</v>
      </c>
      <c r="BB300" s="65"/>
      <c r="BC300" s="66"/>
      <c r="BD300" s="64"/>
      <c r="BE300" s="64"/>
      <c r="BF300" s="64"/>
      <c r="BG300" s="64"/>
      <c r="BH300" s="64"/>
      <c r="BI300" s="64"/>
    </row>
    <row r="301" spans="1:61" ht="18" customHeight="1">
      <c r="A301" s="67">
        <v>2022</v>
      </c>
      <c r="B301" s="67">
        <v>8324</v>
      </c>
      <c r="C301" s="67">
        <v>4</v>
      </c>
      <c r="D301" s="67">
        <v>6</v>
      </c>
      <c r="E301" s="67">
        <v>1</v>
      </c>
      <c r="F301" s="67">
        <v>2000</v>
      </c>
      <c r="G301" s="67">
        <v>2600</v>
      </c>
      <c r="H301" s="67">
        <v>261</v>
      </c>
      <c r="I301" s="68" t="s">
        <v>116</v>
      </c>
      <c r="J301" s="69" t="s">
        <v>12</v>
      </c>
      <c r="L301" s="70">
        <v>0</v>
      </c>
      <c r="M301" s="70">
        <v>0</v>
      </c>
      <c r="N301" s="71">
        <v>0</v>
      </c>
      <c r="O301" s="70">
        <v>36000</v>
      </c>
      <c r="P301" s="70">
        <v>0</v>
      </c>
      <c r="Q301" s="71">
        <f>+O301</f>
        <v>36000</v>
      </c>
      <c r="R301" s="71">
        <f>+N301+Q301</f>
        <v>36000</v>
      </c>
      <c r="S301" s="70">
        <v>0</v>
      </c>
      <c r="T301" s="70">
        <v>0</v>
      </c>
      <c r="U301" s="70">
        <f t="shared" ref="U301" si="1864">+S301+T301</f>
        <v>0</v>
      </c>
      <c r="V301" s="70">
        <v>36000</v>
      </c>
      <c r="W301" s="70">
        <v>0</v>
      </c>
      <c r="X301" s="70">
        <f t="shared" si="1846"/>
        <v>36000</v>
      </c>
      <c r="Y301" s="70">
        <f t="shared" si="1847"/>
        <v>36000</v>
      </c>
      <c r="Z301" s="70">
        <v>0</v>
      </c>
      <c r="AA301" s="70">
        <v>0</v>
      </c>
      <c r="AB301" s="70">
        <f t="shared" si="1848"/>
        <v>0</v>
      </c>
      <c r="AC301" s="70">
        <v>0</v>
      </c>
      <c r="AD301" s="70">
        <v>0</v>
      </c>
      <c r="AE301" s="70">
        <f t="shared" si="1849"/>
        <v>0</v>
      </c>
      <c r="AF301" s="70">
        <f t="shared" si="1850"/>
        <v>0</v>
      </c>
      <c r="AG301" s="70">
        <v>0</v>
      </c>
      <c r="AH301" s="70">
        <v>0</v>
      </c>
      <c r="AI301" s="70">
        <f t="shared" si="1851"/>
        <v>0</v>
      </c>
      <c r="AJ301" s="70">
        <v>0</v>
      </c>
      <c r="AK301" s="70">
        <v>0</v>
      </c>
      <c r="AL301" s="70">
        <f t="shared" si="1852"/>
        <v>0</v>
      </c>
      <c r="AM301" s="70">
        <f t="shared" si="1853"/>
        <v>0</v>
      </c>
      <c r="AN301" s="70">
        <v>0</v>
      </c>
      <c r="AO301" s="70">
        <v>0</v>
      </c>
      <c r="AP301" s="70">
        <f t="shared" si="1854"/>
        <v>0</v>
      </c>
      <c r="AQ301" s="70">
        <v>0</v>
      </c>
      <c r="AR301" s="70">
        <v>0</v>
      </c>
      <c r="AS301" s="70">
        <f t="shared" si="1855"/>
        <v>0</v>
      </c>
      <c r="AT301" s="70">
        <f t="shared" si="1856"/>
        <v>0</v>
      </c>
      <c r="AU301" s="70">
        <f t="shared" si="1857"/>
        <v>0</v>
      </c>
      <c r="AV301" s="70">
        <f t="shared" si="1858"/>
        <v>0</v>
      </c>
      <c r="AW301" s="70">
        <f t="shared" si="1859"/>
        <v>0</v>
      </c>
      <c r="AX301" s="70">
        <f t="shared" si="1860"/>
        <v>0</v>
      </c>
      <c r="AY301" s="70">
        <f t="shared" si="1861"/>
        <v>0</v>
      </c>
      <c r="AZ301" s="70">
        <f t="shared" si="1862"/>
        <v>0</v>
      </c>
      <c r="BA301" s="70">
        <f t="shared" si="1863"/>
        <v>0</v>
      </c>
      <c r="BB301" s="72">
        <v>1800</v>
      </c>
      <c r="BC301" s="73"/>
      <c r="BD301" s="72">
        <v>1360</v>
      </c>
      <c r="BE301" s="70"/>
      <c r="BF301" s="70"/>
      <c r="BG301" s="70"/>
      <c r="BH301" s="72">
        <f>+BB301-BD301-BF301</f>
        <v>440</v>
      </c>
      <c r="BI301" s="72">
        <f>+BC301-BE301-BG301</f>
        <v>0</v>
      </c>
    </row>
    <row r="302" spans="1:61" ht="18" customHeight="1">
      <c r="A302" s="55">
        <v>2022</v>
      </c>
      <c r="B302" s="55">
        <v>8324</v>
      </c>
      <c r="C302" s="55">
        <v>4</v>
      </c>
      <c r="D302" s="55">
        <v>6</v>
      </c>
      <c r="E302" s="55">
        <v>1</v>
      </c>
      <c r="F302" s="55">
        <v>2000</v>
      </c>
      <c r="G302" s="55">
        <v>2900</v>
      </c>
      <c r="H302" s="55"/>
      <c r="I302" s="56" t="s">
        <v>7</v>
      </c>
      <c r="J302" s="57" t="s">
        <v>15</v>
      </c>
      <c r="L302" s="58">
        <f>+L305</f>
        <v>0</v>
      </c>
      <c r="M302" s="58">
        <f t="shared" ref="M302:N302" si="1865">+M305</f>
        <v>0</v>
      </c>
      <c r="N302" s="58">
        <f t="shared" si="1865"/>
        <v>0</v>
      </c>
      <c r="O302" s="58">
        <f>+O303+O305</f>
        <v>133427.18</v>
      </c>
      <c r="P302" s="58">
        <f t="shared" ref="P302:BA302" si="1866">+P303+P305</f>
        <v>0</v>
      </c>
      <c r="Q302" s="58">
        <f t="shared" si="1866"/>
        <v>133427.18</v>
      </c>
      <c r="R302" s="58">
        <f t="shared" si="1866"/>
        <v>133427.18</v>
      </c>
      <c r="S302" s="58">
        <f t="shared" si="1866"/>
        <v>0</v>
      </c>
      <c r="T302" s="58">
        <f t="shared" si="1866"/>
        <v>0</v>
      </c>
      <c r="U302" s="58">
        <f t="shared" si="1866"/>
        <v>0</v>
      </c>
      <c r="V302" s="58">
        <f t="shared" si="1866"/>
        <v>98612.41</v>
      </c>
      <c r="W302" s="58">
        <f t="shared" si="1866"/>
        <v>0</v>
      </c>
      <c r="X302" s="58">
        <f t="shared" si="1866"/>
        <v>98612.41</v>
      </c>
      <c r="Y302" s="58">
        <f t="shared" si="1866"/>
        <v>98612.41</v>
      </c>
      <c r="Z302" s="58">
        <f t="shared" si="1866"/>
        <v>0</v>
      </c>
      <c r="AA302" s="58">
        <f t="shared" si="1866"/>
        <v>0</v>
      </c>
      <c r="AB302" s="58">
        <f t="shared" si="1866"/>
        <v>0</v>
      </c>
      <c r="AC302" s="58">
        <f t="shared" si="1866"/>
        <v>33767.839999999997</v>
      </c>
      <c r="AD302" s="58">
        <f t="shared" si="1866"/>
        <v>0</v>
      </c>
      <c r="AE302" s="58">
        <f t="shared" si="1866"/>
        <v>33767.839999999997</v>
      </c>
      <c r="AF302" s="58">
        <f t="shared" si="1866"/>
        <v>33767.839999999997</v>
      </c>
      <c r="AG302" s="58">
        <f t="shared" si="1866"/>
        <v>0</v>
      </c>
      <c r="AH302" s="58">
        <f t="shared" si="1866"/>
        <v>0</v>
      </c>
      <c r="AI302" s="58">
        <f t="shared" si="1866"/>
        <v>0</v>
      </c>
      <c r="AJ302" s="58">
        <f t="shared" si="1866"/>
        <v>0</v>
      </c>
      <c r="AK302" s="58">
        <f t="shared" si="1866"/>
        <v>0</v>
      </c>
      <c r="AL302" s="58">
        <f t="shared" si="1866"/>
        <v>0</v>
      </c>
      <c r="AM302" s="58">
        <f t="shared" si="1866"/>
        <v>0</v>
      </c>
      <c r="AN302" s="58">
        <f t="shared" si="1866"/>
        <v>0</v>
      </c>
      <c r="AO302" s="58">
        <f t="shared" si="1866"/>
        <v>0</v>
      </c>
      <c r="AP302" s="58">
        <f t="shared" si="1866"/>
        <v>0</v>
      </c>
      <c r="AQ302" s="58">
        <f t="shared" si="1866"/>
        <v>0</v>
      </c>
      <c r="AR302" s="58">
        <f t="shared" si="1866"/>
        <v>0</v>
      </c>
      <c r="AS302" s="58">
        <f t="shared" si="1866"/>
        <v>0</v>
      </c>
      <c r="AT302" s="58">
        <f t="shared" si="1866"/>
        <v>0</v>
      </c>
      <c r="AU302" s="58">
        <f t="shared" si="1866"/>
        <v>0</v>
      </c>
      <c r="AV302" s="58">
        <f t="shared" si="1866"/>
        <v>0</v>
      </c>
      <c r="AW302" s="58">
        <f t="shared" si="1866"/>
        <v>0</v>
      </c>
      <c r="AX302" s="58">
        <f t="shared" si="1866"/>
        <v>1046.9299999999894</v>
      </c>
      <c r="AY302" s="58">
        <f t="shared" si="1866"/>
        <v>0</v>
      </c>
      <c r="AZ302" s="58">
        <f t="shared" si="1866"/>
        <v>1046.9299999999894</v>
      </c>
      <c r="BA302" s="58">
        <f t="shared" si="1866"/>
        <v>1046.9299999999894</v>
      </c>
      <c r="BB302" s="59"/>
      <c r="BC302" s="60"/>
      <c r="BD302" s="58"/>
      <c r="BE302" s="58"/>
      <c r="BF302" s="58"/>
      <c r="BG302" s="58"/>
      <c r="BH302" s="58"/>
      <c r="BI302" s="58"/>
    </row>
    <row r="303" spans="1:61" ht="18" customHeight="1">
      <c r="A303" s="61">
        <v>2022</v>
      </c>
      <c r="B303" s="61">
        <v>8324</v>
      </c>
      <c r="C303" s="61">
        <v>4</v>
      </c>
      <c r="D303" s="61">
        <v>6</v>
      </c>
      <c r="E303" s="61">
        <v>1</v>
      </c>
      <c r="F303" s="61">
        <v>2000</v>
      </c>
      <c r="G303" s="61">
        <v>2900</v>
      </c>
      <c r="H303" s="61">
        <v>291</v>
      </c>
      <c r="I303" s="62" t="s">
        <v>7</v>
      </c>
      <c r="J303" s="63" t="s">
        <v>153</v>
      </c>
      <c r="L303" s="64">
        <f t="shared" ref="L303:AA305" si="1867">+L304</f>
        <v>0</v>
      </c>
      <c r="M303" s="64">
        <f t="shared" si="1867"/>
        <v>0</v>
      </c>
      <c r="N303" s="64">
        <f t="shared" si="1867"/>
        <v>0</v>
      </c>
      <c r="O303" s="64">
        <f t="shared" si="1867"/>
        <v>59500</v>
      </c>
      <c r="P303" s="64">
        <f t="shared" si="1867"/>
        <v>0</v>
      </c>
      <c r="Q303" s="64">
        <f t="shared" si="1867"/>
        <v>59500</v>
      </c>
      <c r="R303" s="64">
        <f t="shared" si="1867"/>
        <v>59500</v>
      </c>
      <c r="S303" s="64">
        <f t="shared" si="1867"/>
        <v>0</v>
      </c>
      <c r="T303" s="64">
        <f t="shared" si="1867"/>
        <v>0</v>
      </c>
      <c r="U303" s="64">
        <f t="shared" si="1867"/>
        <v>0</v>
      </c>
      <c r="V303" s="64">
        <f t="shared" si="1867"/>
        <v>40831.58</v>
      </c>
      <c r="W303" s="64">
        <f t="shared" si="1867"/>
        <v>0</v>
      </c>
      <c r="X303" s="64">
        <f t="shared" si="1867"/>
        <v>40831.58</v>
      </c>
      <c r="Y303" s="64">
        <f t="shared" si="1867"/>
        <v>40831.58</v>
      </c>
      <c r="Z303" s="64">
        <f t="shared" si="1867"/>
        <v>0</v>
      </c>
      <c r="AA303" s="64">
        <f t="shared" si="1867"/>
        <v>0</v>
      </c>
      <c r="AB303" s="64">
        <f t="shared" ref="AB303:BA303" si="1868">+AB304</f>
        <v>0</v>
      </c>
      <c r="AC303" s="64">
        <f t="shared" si="1868"/>
        <v>18386</v>
      </c>
      <c r="AD303" s="64">
        <f t="shared" si="1868"/>
        <v>0</v>
      </c>
      <c r="AE303" s="64">
        <f t="shared" si="1868"/>
        <v>18386</v>
      </c>
      <c r="AF303" s="64">
        <f t="shared" si="1868"/>
        <v>18386</v>
      </c>
      <c r="AG303" s="64">
        <f t="shared" si="1868"/>
        <v>0</v>
      </c>
      <c r="AH303" s="64">
        <f t="shared" si="1868"/>
        <v>0</v>
      </c>
      <c r="AI303" s="64">
        <f t="shared" si="1868"/>
        <v>0</v>
      </c>
      <c r="AJ303" s="64">
        <f t="shared" si="1868"/>
        <v>0</v>
      </c>
      <c r="AK303" s="64">
        <f t="shared" si="1868"/>
        <v>0</v>
      </c>
      <c r="AL303" s="64">
        <f t="shared" si="1868"/>
        <v>0</v>
      </c>
      <c r="AM303" s="64">
        <f t="shared" si="1868"/>
        <v>0</v>
      </c>
      <c r="AN303" s="64">
        <f t="shared" si="1868"/>
        <v>0</v>
      </c>
      <c r="AO303" s="64">
        <f t="shared" si="1868"/>
        <v>0</v>
      </c>
      <c r="AP303" s="64">
        <f t="shared" si="1868"/>
        <v>0</v>
      </c>
      <c r="AQ303" s="64">
        <f t="shared" si="1868"/>
        <v>0</v>
      </c>
      <c r="AR303" s="64">
        <f t="shared" si="1868"/>
        <v>0</v>
      </c>
      <c r="AS303" s="64">
        <f t="shared" si="1868"/>
        <v>0</v>
      </c>
      <c r="AT303" s="64">
        <f t="shared" si="1868"/>
        <v>0</v>
      </c>
      <c r="AU303" s="64">
        <f t="shared" si="1868"/>
        <v>0</v>
      </c>
      <c r="AV303" s="64">
        <f t="shared" si="1868"/>
        <v>0</v>
      </c>
      <c r="AW303" s="64">
        <f t="shared" si="1868"/>
        <v>0</v>
      </c>
      <c r="AX303" s="64">
        <f t="shared" si="1868"/>
        <v>282.41999999999825</v>
      </c>
      <c r="AY303" s="64">
        <f t="shared" si="1868"/>
        <v>0</v>
      </c>
      <c r="AZ303" s="64">
        <f t="shared" si="1868"/>
        <v>282.41999999999825</v>
      </c>
      <c r="BA303" s="64">
        <f t="shared" si="1868"/>
        <v>282.41999999999825</v>
      </c>
      <c r="BB303" s="65"/>
      <c r="BC303" s="66"/>
      <c r="BD303" s="64"/>
      <c r="BE303" s="64"/>
      <c r="BF303" s="64"/>
      <c r="BG303" s="64"/>
      <c r="BH303" s="64"/>
      <c r="BI303" s="64"/>
    </row>
    <row r="304" spans="1:61" ht="18" customHeight="1">
      <c r="A304" s="67">
        <v>2022</v>
      </c>
      <c r="B304" s="67">
        <v>8324</v>
      </c>
      <c r="C304" s="67">
        <v>4</v>
      </c>
      <c r="D304" s="67">
        <v>6</v>
      </c>
      <c r="E304" s="67">
        <v>1</v>
      </c>
      <c r="F304" s="67">
        <v>2000</v>
      </c>
      <c r="G304" s="67">
        <v>2900</v>
      </c>
      <c r="H304" s="67">
        <v>291</v>
      </c>
      <c r="I304" s="68" t="s">
        <v>116</v>
      </c>
      <c r="J304" s="69" t="s">
        <v>153</v>
      </c>
      <c r="L304" s="70">
        <v>0</v>
      </c>
      <c r="M304" s="70">
        <v>0</v>
      </c>
      <c r="N304" s="71">
        <v>0</v>
      </c>
      <c r="O304" s="70">
        <v>59500</v>
      </c>
      <c r="P304" s="70">
        <v>0</v>
      </c>
      <c r="Q304" s="71">
        <f>+O304</f>
        <v>59500</v>
      </c>
      <c r="R304" s="71">
        <f>+N304+Q304</f>
        <v>59500</v>
      </c>
      <c r="S304" s="70">
        <v>0</v>
      </c>
      <c r="T304" s="70">
        <v>0</v>
      </c>
      <c r="U304" s="70">
        <f t="shared" ref="U304" si="1869">+S304+T304</f>
        <v>0</v>
      </c>
      <c r="V304" s="70">
        <v>40831.58</v>
      </c>
      <c r="W304" s="70">
        <v>0</v>
      </c>
      <c r="X304" s="70">
        <f t="shared" ref="X304" si="1870">+V304+W304</f>
        <v>40831.58</v>
      </c>
      <c r="Y304" s="70">
        <f t="shared" ref="Y304" si="1871">+U304+X304</f>
        <v>40831.58</v>
      </c>
      <c r="Z304" s="70">
        <v>0</v>
      </c>
      <c r="AA304" s="70">
        <v>0</v>
      </c>
      <c r="AB304" s="70">
        <f t="shared" ref="AB304" si="1872">+Z304+AA304</f>
        <v>0</v>
      </c>
      <c r="AC304" s="70">
        <v>18386</v>
      </c>
      <c r="AD304" s="70">
        <v>0</v>
      </c>
      <c r="AE304" s="70">
        <f t="shared" ref="AE304" si="1873">+AC304+AD304</f>
        <v>18386</v>
      </c>
      <c r="AF304" s="70">
        <f t="shared" ref="AF304" si="1874">+AB304+AE304</f>
        <v>18386</v>
      </c>
      <c r="AG304" s="70">
        <v>0</v>
      </c>
      <c r="AH304" s="70">
        <v>0</v>
      </c>
      <c r="AI304" s="70">
        <f t="shared" ref="AI304" si="1875">+AG304+AH304</f>
        <v>0</v>
      </c>
      <c r="AJ304" s="70">
        <v>0</v>
      </c>
      <c r="AK304" s="70">
        <v>0</v>
      </c>
      <c r="AL304" s="70">
        <f t="shared" ref="AL304" si="1876">+AJ304+AK304</f>
        <v>0</v>
      </c>
      <c r="AM304" s="70">
        <f t="shared" ref="AM304" si="1877">+AI304+AL304</f>
        <v>0</v>
      </c>
      <c r="AN304" s="70">
        <v>0</v>
      </c>
      <c r="AO304" s="70">
        <v>0</v>
      </c>
      <c r="AP304" s="70">
        <f t="shared" ref="AP304" si="1878">+AN304+AO304</f>
        <v>0</v>
      </c>
      <c r="AQ304" s="70">
        <v>0</v>
      </c>
      <c r="AR304" s="70">
        <v>0</v>
      </c>
      <c r="AS304" s="70">
        <f t="shared" ref="AS304" si="1879">+AQ304+AR304</f>
        <v>0</v>
      </c>
      <c r="AT304" s="70">
        <f t="shared" ref="AT304" si="1880">+AP304+AS304</f>
        <v>0</v>
      </c>
      <c r="AU304" s="70">
        <f t="shared" ref="AU304" si="1881">+L304-S304-Z304-AG304-AN304</f>
        <v>0</v>
      </c>
      <c r="AV304" s="70">
        <f t="shared" ref="AV304" si="1882">+M304-T304-AA304-AH304-AO304</f>
        <v>0</v>
      </c>
      <c r="AW304" s="70">
        <f t="shared" ref="AW304" si="1883">+N304-U304-AB304-AI304-AP304</f>
        <v>0</v>
      </c>
      <c r="AX304" s="70">
        <f t="shared" ref="AX304" si="1884">+O304-V304-AC304-AJ304-AQ304</f>
        <v>282.41999999999825</v>
      </c>
      <c r="AY304" s="70">
        <f t="shared" ref="AY304" si="1885">+P304-W304-AD304-AK304-AR304</f>
        <v>0</v>
      </c>
      <c r="AZ304" s="70">
        <f t="shared" ref="AZ304" si="1886">+Q304-X304-AE304-AL304-AS304</f>
        <v>282.41999999999825</v>
      </c>
      <c r="BA304" s="70">
        <f t="shared" ref="BA304" si="1887">+R304-Y304-AF304-AM304-AT304</f>
        <v>282.41999999999825</v>
      </c>
      <c r="BB304" s="72">
        <v>1</v>
      </c>
      <c r="BC304" s="73"/>
      <c r="BD304" s="72">
        <v>1</v>
      </c>
      <c r="BE304" s="70"/>
      <c r="BF304" s="70"/>
      <c r="BG304" s="70"/>
      <c r="BH304" s="72">
        <f>+BB304-BD304-BF304</f>
        <v>0</v>
      </c>
      <c r="BI304" s="72">
        <f>+BC304-BE304-BG304</f>
        <v>0</v>
      </c>
    </row>
    <row r="305" spans="1:61" ht="18" customHeight="1">
      <c r="A305" s="61">
        <v>2022</v>
      </c>
      <c r="B305" s="61">
        <v>8324</v>
      </c>
      <c r="C305" s="61">
        <v>4</v>
      </c>
      <c r="D305" s="61">
        <v>6</v>
      </c>
      <c r="E305" s="61">
        <v>1</v>
      </c>
      <c r="F305" s="61">
        <v>2000</v>
      </c>
      <c r="G305" s="61">
        <v>2900</v>
      </c>
      <c r="H305" s="61">
        <v>294</v>
      </c>
      <c r="I305" s="62" t="s">
        <v>7</v>
      </c>
      <c r="J305" s="63" t="s">
        <v>16</v>
      </c>
      <c r="L305" s="64">
        <f t="shared" si="1867"/>
        <v>0</v>
      </c>
      <c r="M305" s="64">
        <f t="shared" si="1867"/>
        <v>0</v>
      </c>
      <c r="N305" s="64">
        <f t="shared" si="1867"/>
        <v>0</v>
      </c>
      <c r="O305" s="64">
        <f t="shared" si="1867"/>
        <v>73927.179999999993</v>
      </c>
      <c r="P305" s="64">
        <f t="shared" si="1867"/>
        <v>0</v>
      </c>
      <c r="Q305" s="64">
        <f t="shared" si="1867"/>
        <v>73927.179999999993</v>
      </c>
      <c r="R305" s="64">
        <f t="shared" si="1867"/>
        <v>73927.179999999993</v>
      </c>
      <c r="S305" s="64">
        <f t="shared" si="1867"/>
        <v>0</v>
      </c>
      <c r="T305" s="64">
        <f t="shared" si="1867"/>
        <v>0</v>
      </c>
      <c r="U305" s="64">
        <f t="shared" si="1867"/>
        <v>0</v>
      </c>
      <c r="V305" s="64">
        <f>+V306</f>
        <v>57780.83</v>
      </c>
      <c r="W305" s="64">
        <v>0</v>
      </c>
      <c r="X305" s="64">
        <f t="shared" si="1637"/>
        <v>57780.83</v>
      </c>
      <c r="Y305" s="64">
        <f t="shared" si="1638"/>
        <v>57780.83</v>
      </c>
      <c r="Z305" s="64">
        <v>0</v>
      </c>
      <c r="AA305" s="64">
        <v>0</v>
      </c>
      <c r="AB305" s="64">
        <f t="shared" si="1639"/>
        <v>0</v>
      </c>
      <c r="AC305" s="64">
        <f>+AC306</f>
        <v>15381.84</v>
      </c>
      <c r="AD305" s="64">
        <v>0</v>
      </c>
      <c r="AE305" s="64">
        <f t="shared" si="1640"/>
        <v>15381.84</v>
      </c>
      <c r="AF305" s="64">
        <f t="shared" si="1641"/>
        <v>15381.84</v>
      </c>
      <c r="AG305" s="64">
        <v>0</v>
      </c>
      <c r="AH305" s="64">
        <v>0</v>
      </c>
      <c r="AI305" s="64">
        <f t="shared" si="1642"/>
        <v>0</v>
      </c>
      <c r="AJ305" s="64">
        <f>+AJ306</f>
        <v>0</v>
      </c>
      <c r="AK305" s="64">
        <v>0</v>
      </c>
      <c r="AL305" s="64">
        <f t="shared" si="1643"/>
        <v>0</v>
      </c>
      <c r="AM305" s="64">
        <f t="shared" si="1644"/>
        <v>0</v>
      </c>
      <c r="AN305" s="64">
        <v>0</v>
      </c>
      <c r="AO305" s="64">
        <v>0</v>
      </c>
      <c r="AP305" s="64">
        <f t="shared" si="1645"/>
        <v>0</v>
      </c>
      <c r="AQ305" s="64">
        <v>0</v>
      </c>
      <c r="AR305" s="64">
        <v>0</v>
      </c>
      <c r="AS305" s="64">
        <f t="shared" si="1646"/>
        <v>0</v>
      </c>
      <c r="AT305" s="64">
        <f t="shared" si="1647"/>
        <v>0</v>
      </c>
      <c r="AU305" s="64">
        <f t="shared" si="1648"/>
        <v>0</v>
      </c>
      <c r="AV305" s="64">
        <f t="shared" si="1649"/>
        <v>0</v>
      </c>
      <c r="AW305" s="64">
        <f t="shared" si="1650"/>
        <v>0</v>
      </c>
      <c r="AX305" s="64">
        <f t="shared" si="1651"/>
        <v>764.50999999999112</v>
      </c>
      <c r="AY305" s="64">
        <f t="shared" si="1652"/>
        <v>0</v>
      </c>
      <c r="AZ305" s="64">
        <f t="shared" si="1653"/>
        <v>764.50999999999112</v>
      </c>
      <c r="BA305" s="64">
        <f t="shared" si="1654"/>
        <v>764.50999999999112</v>
      </c>
      <c r="BB305" s="65"/>
      <c r="BC305" s="66"/>
      <c r="BD305" s="64"/>
      <c r="BE305" s="64"/>
      <c r="BF305" s="64"/>
      <c r="BG305" s="64"/>
      <c r="BH305" s="64"/>
      <c r="BI305" s="64"/>
    </row>
    <row r="306" spans="1:61" ht="18" customHeight="1">
      <c r="A306" s="67">
        <v>2022</v>
      </c>
      <c r="B306" s="67">
        <v>8324</v>
      </c>
      <c r="C306" s="67">
        <v>4</v>
      </c>
      <c r="D306" s="67">
        <v>6</v>
      </c>
      <c r="E306" s="67">
        <v>1</v>
      </c>
      <c r="F306" s="67">
        <v>2000</v>
      </c>
      <c r="G306" s="67">
        <v>2900</v>
      </c>
      <c r="H306" s="67">
        <v>294</v>
      </c>
      <c r="I306" s="68" t="s">
        <v>116</v>
      </c>
      <c r="J306" s="69" t="s">
        <v>16</v>
      </c>
      <c r="L306" s="70">
        <v>0</v>
      </c>
      <c r="M306" s="70">
        <v>0</v>
      </c>
      <c r="N306" s="71">
        <v>0</v>
      </c>
      <c r="O306" s="70">
        <v>73927.179999999993</v>
      </c>
      <c r="P306" s="70">
        <v>0</v>
      </c>
      <c r="Q306" s="71">
        <f>+O306</f>
        <v>73927.179999999993</v>
      </c>
      <c r="R306" s="71">
        <f>+N306+Q306</f>
        <v>73927.179999999993</v>
      </c>
      <c r="S306" s="70">
        <v>0</v>
      </c>
      <c r="T306" s="70">
        <v>0</v>
      </c>
      <c r="U306" s="70">
        <f t="shared" si="1636"/>
        <v>0</v>
      </c>
      <c r="V306" s="70">
        <v>57780.83</v>
      </c>
      <c r="W306" s="70">
        <v>0</v>
      </c>
      <c r="X306" s="70">
        <f t="shared" si="1637"/>
        <v>57780.83</v>
      </c>
      <c r="Y306" s="70">
        <f t="shared" si="1638"/>
        <v>57780.83</v>
      </c>
      <c r="Z306" s="70">
        <v>0</v>
      </c>
      <c r="AA306" s="70">
        <v>0</v>
      </c>
      <c r="AB306" s="70">
        <f t="shared" si="1639"/>
        <v>0</v>
      </c>
      <c r="AC306" s="70">
        <v>15381.84</v>
      </c>
      <c r="AD306" s="70">
        <v>0</v>
      </c>
      <c r="AE306" s="70">
        <f t="shared" si="1640"/>
        <v>15381.84</v>
      </c>
      <c r="AF306" s="70">
        <f t="shared" si="1641"/>
        <v>15381.84</v>
      </c>
      <c r="AG306" s="70">
        <v>0</v>
      </c>
      <c r="AH306" s="70">
        <v>0</v>
      </c>
      <c r="AI306" s="70">
        <f t="shared" si="1642"/>
        <v>0</v>
      </c>
      <c r="AJ306" s="70">
        <v>0</v>
      </c>
      <c r="AK306" s="70">
        <v>0</v>
      </c>
      <c r="AL306" s="70">
        <f t="shared" si="1643"/>
        <v>0</v>
      </c>
      <c r="AM306" s="70">
        <f t="shared" si="1644"/>
        <v>0</v>
      </c>
      <c r="AN306" s="70">
        <v>0</v>
      </c>
      <c r="AO306" s="70">
        <v>0</v>
      </c>
      <c r="AP306" s="70">
        <f t="shared" si="1645"/>
        <v>0</v>
      </c>
      <c r="AQ306" s="70">
        <v>0</v>
      </c>
      <c r="AR306" s="70">
        <v>0</v>
      </c>
      <c r="AS306" s="70">
        <f t="shared" si="1646"/>
        <v>0</v>
      </c>
      <c r="AT306" s="70">
        <f t="shared" si="1647"/>
        <v>0</v>
      </c>
      <c r="AU306" s="70">
        <f t="shared" si="1648"/>
        <v>0</v>
      </c>
      <c r="AV306" s="70">
        <f t="shared" si="1649"/>
        <v>0</v>
      </c>
      <c r="AW306" s="70">
        <f t="shared" si="1650"/>
        <v>0</v>
      </c>
      <c r="AX306" s="70">
        <f t="shared" si="1651"/>
        <v>764.50999999999112</v>
      </c>
      <c r="AY306" s="70">
        <f t="shared" si="1652"/>
        <v>0</v>
      </c>
      <c r="AZ306" s="70">
        <f t="shared" si="1653"/>
        <v>764.50999999999112</v>
      </c>
      <c r="BA306" s="70">
        <f t="shared" si="1654"/>
        <v>764.50999999999112</v>
      </c>
      <c r="BB306" s="72">
        <v>1</v>
      </c>
      <c r="BC306" s="73"/>
      <c r="BD306" s="72">
        <v>1</v>
      </c>
      <c r="BE306" s="70"/>
      <c r="BF306" s="70"/>
      <c r="BG306" s="70"/>
      <c r="BH306" s="72">
        <f>+BB306-BD306-BF306</f>
        <v>0</v>
      </c>
      <c r="BI306" s="72">
        <f>+BC306-BE306-BG306</f>
        <v>0</v>
      </c>
    </row>
    <row r="307" spans="1:61" ht="26.1" customHeight="1">
      <c r="A307" s="49">
        <v>2022</v>
      </c>
      <c r="B307" s="49">
        <v>8324</v>
      </c>
      <c r="C307" s="49">
        <v>4</v>
      </c>
      <c r="D307" s="49">
        <v>6</v>
      </c>
      <c r="E307" s="49">
        <v>1</v>
      </c>
      <c r="F307" s="49">
        <v>3000</v>
      </c>
      <c r="G307" s="49"/>
      <c r="H307" s="49"/>
      <c r="I307" s="50" t="s">
        <v>7</v>
      </c>
      <c r="J307" s="51" t="s">
        <v>17</v>
      </c>
      <c r="L307" s="52">
        <f t="shared" ref="L307:T307" si="1888">+L308+L311+L314</f>
        <v>1280244</v>
      </c>
      <c r="M307" s="52">
        <f t="shared" si="1888"/>
        <v>0</v>
      </c>
      <c r="N307" s="52">
        <f t="shared" si="1888"/>
        <v>1280244</v>
      </c>
      <c r="O307" s="52">
        <f t="shared" si="1888"/>
        <v>536640</v>
      </c>
      <c r="P307" s="52">
        <f t="shared" si="1888"/>
        <v>0</v>
      </c>
      <c r="Q307" s="52">
        <f t="shared" si="1888"/>
        <v>536640</v>
      </c>
      <c r="R307" s="52">
        <f t="shared" si="1888"/>
        <v>1816884</v>
      </c>
      <c r="S307" s="52">
        <f t="shared" si="1888"/>
        <v>1280244</v>
      </c>
      <c r="T307" s="52">
        <f t="shared" si="1888"/>
        <v>0</v>
      </c>
      <c r="U307" s="52">
        <f t="shared" si="1636"/>
        <v>1280244</v>
      </c>
      <c r="V307" s="52">
        <f>+V308+V311+V314</f>
        <v>79699</v>
      </c>
      <c r="W307" s="52">
        <v>0</v>
      </c>
      <c r="X307" s="52">
        <f t="shared" si="1637"/>
        <v>79699</v>
      </c>
      <c r="Y307" s="52">
        <f t="shared" si="1638"/>
        <v>1359943</v>
      </c>
      <c r="Z307" s="52">
        <v>0</v>
      </c>
      <c r="AA307" s="52">
        <v>0</v>
      </c>
      <c r="AB307" s="52">
        <f t="shared" si="1639"/>
        <v>0</v>
      </c>
      <c r="AC307" s="52">
        <f>+AC308+AC311+AC314</f>
        <v>236640</v>
      </c>
      <c r="AD307" s="52">
        <v>0</v>
      </c>
      <c r="AE307" s="52">
        <f t="shared" si="1640"/>
        <v>236640</v>
      </c>
      <c r="AF307" s="52">
        <f t="shared" si="1641"/>
        <v>236640</v>
      </c>
      <c r="AG307" s="52">
        <f>+AG308+AG311+AG314</f>
        <v>0</v>
      </c>
      <c r="AH307" s="52">
        <f>+AH308+AH311+AH314</f>
        <v>0</v>
      </c>
      <c r="AI307" s="52">
        <f>+AI308+AI311+AI314</f>
        <v>0</v>
      </c>
      <c r="AJ307" s="52">
        <f>+AJ308+AJ311+AJ314</f>
        <v>220301</v>
      </c>
      <c r="AK307" s="52">
        <v>0</v>
      </c>
      <c r="AL307" s="52">
        <f t="shared" si="1643"/>
        <v>220301</v>
      </c>
      <c r="AM307" s="52">
        <f t="shared" si="1644"/>
        <v>220301</v>
      </c>
      <c r="AN307" s="52">
        <v>0</v>
      </c>
      <c r="AO307" s="52">
        <v>0</v>
      </c>
      <c r="AP307" s="52">
        <f t="shared" si="1645"/>
        <v>0</v>
      </c>
      <c r="AQ307" s="52">
        <v>0</v>
      </c>
      <c r="AR307" s="52">
        <v>0</v>
      </c>
      <c r="AS307" s="52">
        <f t="shared" si="1646"/>
        <v>0</v>
      </c>
      <c r="AT307" s="52">
        <f t="shared" si="1647"/>
        <v>0</v>
      </c>
      <c r="AU307" s="52">
        <f t="shared" si="1648"/>
        <v>0</v>
      </c>
      <c r="AV307" s="52">
        <f t="shared" si="1649"/>
        <v>0</v>
      </c>
      <c r="AW307" s="52">
        <f t="shared" si="1650"/>
        <v>0</v>
      </c>
      <c r="AX307" s="52">
        <f t="shared" si="1651"/>
        <v>0</v>
      </c>
      <c r="AY307" s="52">
        <f t="shared" si="1652"/>
        <v>0</v>
      </c>
      <c r="AZ307" s="52">
        <f t="shared" si="1653"/>
        <v>0</v>
      </c>
      <c r="BA307" s="52">
        <f t="shared" si="1654"/>
        <v>0</v>
      </c>
      <c r="BB307" s="53"/>
      <c r="BC307" s="54"/>
      <c r="BD307" s="52"/>
      <c r="BE307" s="52"/>
      <c r="BF307" s="52"/>
      <c r="BG307" s="52"/>
      <c r="BH307" s="52"/>
      <c r="BI307" s="52"/>
    </row>
    <row r="308" spans="1:61" ht="18" customHeight="1">
      <c r="A308" s="55">
        <v>2022</v>
      </c>
      <c r="B308" s="55">
        <v>8324</v>
      </c>
      <c r="C308" s="55">
        <v>4</v>
      </c>
      <c r="D308" s="55">
        <v>6</v>
      </c>
      <c r="E308" s="55">
        <v>1</v>
      </c>
      <c r="F308" s="55">
        <v>3000</v>
      </c>
      <c r="G308" s="55">
        <v>3100</v>
      </c>
      <c r="H308" s="55"/>
      <c r="I308" s="56" t="s">
        <v>7</v>
      </c>
      <c r="J308" s="57" t="s">
        <v>18</v>
      </c>
      <c r="L308" s="58">
        <f>+L309</f>
        <v>0</v>
      </c>
      <c r="M308" s="58">
        <f t="shared" ref="M308:BA309" si="1889">+M309</f>
        <v>0</v>
      </c>
      <c r="N308" s="58">
        <f t="shared" si="1889"/>
        <v>0</v>
      </c>
      <c r="O308" s="58">
        <f t="shared" si="1889"/>
        <v>236640</v>
      </c>
      <c r="P308" s="58">
        <f t="shared" si="1889"/>
        <v>0</v>
      </c>
      <c r="Q308" s="58">
        <f t="shared" si="1889"/>
        <v>236640</v>
      </c>
      <c r="R308" s="58">
        <f t="shared" si="1889"/>
        <v>236640</v>
      </c>
      <c r="S308" s="58">
        <f t="shared" si="1889"/>
        <v>0</v>
      </c>
      <c r="T308" s="58">
        <f t="shared" si="1889"/>
        <v>0</v>
      </c>
      <c r="U308" s="58">
        <f t="shared" si="1889"/>
        <v>0</v>
      </c>
      <c r="V308" s="58">
        <f t="shared" si="1889"/>
        <v>0</v>
      </c>
      <c r="W308" s="58">
        <f t="shared" si="1889"/>
        <v>0</v>
      </c>
      <c r="X308" s="58">
        <f t="shared" si="1889"/>
        <v>0</v>
      </c>
      <c r="Y308" s="58">
        <f t="shared" si="1889"/>
        <v>0</v>
      </c>
      <c r="Z308" s="58">
        <f t="shared" si="1889"/>
        <v>0</v>
      </c>
      <c r="AA308" s="58">
        <f t="shared" si="1889"/>
        <v>0</v>
      </c>
      <c r="AB308" s="58">
        <f t="shared" si="1889"/>
        <v>0</v>
      </c>
      <c r="AC308" s="58">
        <f t="shared" si="1889"/>
        <v>236640</v>
      </c>
      <c r="AD308" s="58">
        <f t="shared" si="1889"/>
        <v>0</v>
      </c>
      <c r="AE308" s="58">
        <f t="shared" si="1889"/>
        <v>236640</v>
      </c>
      <c r="AF308" s="58">
        <f t="shared" si="1889"/>
        <v>236640</v>
      </c>
      <c r="AG308" s="58">
        <f t="shared" si="1889"/>
        <v>0</v>
      </c>
      <c r="AH308" s="58">
        <f t="shared" si="1889"/>
        <v>0</v>
      </c>
      <c r="AI308" s="58">
        <f t="shared" si="1889"/>
        <v>0</v>
      </c>
      <c r="AJ308" s="58">
        <f t="shared" si="1889"/>
        <v>0</v>
      </c>
      <c r="AK308" s="58">
        <f t="shared" si="1889"/>
        <v>0</v>
      </c>
      <c r="AL308" s="58">
        <f t="shared" si="1889"/>
        <v>0</v>
      </c>
      <c r="AM308" s="58">
        <f t="shared" si="1889"/>
        <v>0</v>
      </c>
      <c r="AN308" s="58">
        <f t="shared" si="1889"/>
        <v>0</v>
      </c>
      <c r="AO308" s="58">
        <f t="shared" si="1889"/>
        <v>0</v>
      </c>
      <c r="AP308" s="58">
        <f t="shared" si="1889"/>
        <v>0</v>
      </c>
      <c r="AQ308" s="58">
        <f t="shared" si="1889"/>
        <v>0</v>
      </c>
      <c r="AR308" s="58">
        <f t="shared" si="1889"/>
        <v>0</v>
      </c>
      <c r="AS308" s="58">
        <f t="shared" si="1889"/>
        <v>0</v>
      </c>
      <c r="AT308" s="58">
        <f t="shared" si="1889"/>
        <v>0</v>
      </c>
      <c r="AU308" s="58">
        <f t="shared" si="1889"/>
        <v>0</v>
      </c>
      <c r="AV308" s="58">
        <f t="shared" si="1889"/>
        <v>0</v>
      </c>
      <c r="AW308" s="58">
        <f t="shared" si="1889"/>
        <v>0</v>
      </c>
      <c r="AX308" s="58">
        <f t="shared" si="1889"/>
        <v>0</v>
      </c>
      <c r="AY308" s="58">
        <f t="shared" si="1889"/>
        <v>0</v>
      </c>
      <c r="AZ308" s="58">
        <f t="shared" si="1889"/>
        <v>0</v>
      </c>
      <c r="BA308" s="58">
        <f t="shared" si="1889"/>
        <v>0</v>
      </c>
      <c r="BB308" s="59"/>
      <c r="BC308" s="60"/>
      <c r="BD308" s="58"/>
      <c r="BE308" s="58"/>
      <c r="BF308" s="58"/>
      <c r="BG308" s="58"/>
      <c r="BH308" s="58"/>
      <c r="BI308" s="58"/>
    </row>
    <row r="309" spans="1:61" ht="18" customHeight="1">
      <c r="A309" s="61">
        <v>2022</v>
      </c>
      <c r="B309" s="61">
        <v>8324</v>
      </c>
      <c r="C309" s="61">
        <v>4</v>
      </c>
      <c r="D309" s="61">
        <v>6</v>
      </c>
      <c r="E309" s="61">
        <v>1</v>
      </c>
      <c r="F309" s="61">
        <v>3000</v>
      </c>
      <c r="G309" s="61">
        <v>3100</v>
      </c>
      <c r="H309" s="61">
        <v>317</v>
      </c>
      <c r="I309" s="62" t="s">
        <v>7</v>
      </c>
      <c r="J309" s="63" t="s">
        <v>72</v>
      </c>
      <c r="L309" s="64">
        <f>+L310</f>
        <v>0</v>
      </c>
      <c r="M309" s="64">
        <f t="shared" si="1889"/>
        <v>0</v>
      </c>
      <c r="N309" s="64">
        <f t="shared" si="1889"/>
        <v>0</v>
      </c>
      <c r="O309" s="64">
        <f t="shared" si="1889"/>
        <v>236640</v>
      </c>
      <c r="P309" s="64">
        <f t="shared" si="1889"/>
        <v>0</v>
      </c>
      <c r="Q309" s="64">
        <f t="shared" si="1889"/>
        <v>236640</v>
      </c>
      <c r="R309" s="64">
        <f t="shared" si="1889"/>
        <v>236640</v>
      </c>
      <c r="S309" s="64">
        <f t="shared" si="1889"/>
        <v>0</v>
      </c>
      <c r="T309" s="64">
        <f t="shared" si="1889"/>
        <v>0</v>
      </c>
      <c r="U309" s="64">
        <f t="shared" si="1889"/>
        <v>0</v>
      </c>
      <c r="V309" s="64">
        <f t="shared" si="1889"/>
        <v>0</v>
      </c>
      <c r="W309" s="64">
        <f t="shared" si="1889"/>
        <v>0</v>
      </c>
      <c r="X309" s="64">
        <f t="shared" si="1889"/>
        <v>0</v>
      </c>
      <c r="Y309" s="64">
        <f t="shared" si="1889"/>
        <v>0</v>
      </c>
      <c r="Z309" s="64">
        <f t="shared" si="1889"/>
        <v>0</v>
      </c>
      <c r="AA309" s="64">
        <f t="shared" si="1889"/>
        <v>0</v>
      </c>
      <c r="AB309" s="64">
        <f t="shared" si="1889"/>
        <v>0</v>
      </c>
      <c r="AC309" s="64">
        <f t="shared" si="1889"/>
        <v>236640</v>
      </c>
      <c r="AD309" s="64">
        <f t="shared" si="1889"/>
        <v>0</v>
      </c>
      <c r="AE309" s="64">
        <f t="shared" si="1889"/>
        <v>236640</v>
      </c>
      <c r="AF309" s="64">
        <f t="shared" si="1889"/>
        <v>236640</v>
      </c>
      <c r="AG309" s="64">
        <f t="shared" si="1889"/>
        <v>0</v>
      </c>
      <c r="AH309" s="64">
        <f t="shared" si="1889"/>
        <v>0</v>
      </c>
      <c r="AI309" s="64">
        <f t="shared" si="1889"/>
        <v>0</v>
      </c>
      <c r="AJ309" s="64">
        <f t="shared" si="1889"/>
        <v>0</v>
      </c>
      <c r="AK309" s="64">
        <f t="shared" si="1889"/>
        <v>0</v>
      </c>
      <c r="AL309" s="64">
        <f t="shared" si="1889"/>
        <v>0</v>
      </c>
      <c r="AM309" s="64">
        <f t="shared" si="1889"/>
        <v>0</v>
      </c>
      <c r="AN309" s="64">
        <f t="shared" si="1889"/>
        <v>0</v>
      </c>
      <c r="AO309" s="64">
        <f t="shared" si="1889"/>
        <v>0</v>
      </c>
      <c r="AP309" s="64">
        <f t="shared" si="1889"/>
        <v>0</v>
      </c>
      <c r="AQ309" s="64">
        <f t="shared" si="1889"/>
        <v>0</v>
      </c>
      <c r="AR309" s="64">
        <f t="shared" si="1889"/>
        <v>0</v>
      </c>
      <c r="AS309" s="64">
        <f t="shared" si="1889"/>
        <v>0</v>
      </c>
      <c r="AT309" s="64">
        <f t="shared" si="1889"/>
        <v>0</v>
      </c>
      <c r="AU309" s="64">
        <f t="shared" si="1889"/>
        <v>0</v>
      </c>
      <c r="AV309" s="64">
        <f t="shared" si="1889"/>
        <v>0</v>
      </c>
      <c r="AW309" s="64">
        <f t="shared" si="1889"/>
        <v>0</v>
      </c>
      <c r="AX309" s="64">
        <f t="shared" si="1889"/>
        <v>0</v>
      </c>
      <c r="AY309" s="64">
        <f t="shared" si="1889"/>
        <v>0</v>
      </c>
      <c r="AZ309" s="64">
        <f t="shared" si="1889"/>
        <v>0</v>
      </c>
      <c r="BA309" s="64">
        <f t="shared" si="1889"/>
        <v>0</v>
      </c>
      <c r="BB309" s="65"/>
      <c r="BC309" s="66"/>
      <c r="BD309" s="64"/>
      <c r="BE309" s="64"/>
      <c r="BF309" s="64"/>
      <c r="BG309" s="64"/>
      <c r="BH309" s="64"/>
      <c r="BI309" s="64"/>
    </row>
    <row r="310" spans="1:61" ht="18" customHeight="1">
      <c r="A310" s="67">
        <v>2022</v>
      </c>
      <c r="B310" s="67">
        <v>8324</v>
      </c>
      <c r="C310" s="67">
        <v>4</v>
      </c>
      <c r="D310" s="67">
        <v>6</v>
      </c>
      <c r="E310" s="67">
        <v>1</v>
      </c>
      <c r="F310" s="67">
        <v>3000</v>
      </c>
      <c r="G310" s="67">
        <v>3100</v>
      </c>
      <c r="H310" s="67">
        <v>317</v>
      </c>
      <c r="I310" s="68" t="s">
        <v>116</v>
      </c>
      <c r="J310" s="69" t="s">
        <v>49</v>
      </c>
      <c r="L310" s="70">
        <v>0</v>
      </c>
      <c r="M310" s="70">
        <v>0</v>
      </c>
      <c r="N310" s="70">
        <f t="shared" ref="N310" si="1890">+L310+M310</f>
        <v>0</v>
      </c>
      <c r="O310" s="70">
        <v>236640</v>
      </c>
      <c r="P310" s="70">
        <v>0</v>
      </c>
      <c r="Q310" s="70">
        <f t="shared" ref="Q310" si="1891">+O310+P310</f>
        <v>236640</v>
      </c>
      <c r="R310" s="70">
        <f t="shared" ref="R310" si="1892">+N310+Q310</f>
        <v>236640</v>
      </c>
      <c r="S310" s="70">
        <v>0</v>
      </c>
      <c r="T310" s="70">
        <v>0</v>
      </c>
      <c r="U310" s="70">
        <f t="shared" si="1636"/>
        <v>0</v>
      </c>
      <c r="V310" s="70">
        <v>0</v>
      </c>
      <c r="W310" s="70">
        <v>0</v>
      </c>
      <c r="X310" s="70">
        <f t="shared" si="1637"/>
        <v>0</v>
      </c>
      <c r="Y310" s="70">
        <f t="shared" si="1638"/>
        <v>0</v>
      </c>
      <c r="Z310" s="70">
        <v>0</v>
      </c>
      <c r="AA310" s="70">
        <v>0</v>
      </c>
      <c r="AB310" s="70">
        <f t="shared" si="1639"/>
        <v>0</v>
      </c>
      <c r="AC310" s="70">
        <v>236640</v>
      </c>
      <c r="AD310" s="70">
        <v>0</v>
      </c>
      <c r="AE310" s="70">
        <f t="shared" si="1640"/>
        <v>236640</v>
      </c>
      <c r="AF310" s="70">
        <f t="shared" si="1641"/>
        <v>236640</v>
      </c>
      <c r="AG310" s="70">
        <v>0</v>
      </c>
      <c r="AH310" s="70">
        <v>0</v>
      </c>
      <c r="AI310" s="70">
        <f t="shared" si="1642"/>
        <v>0</v>
      </c>
      <c r="AJ310" s="70">
        <v>0</v>
      </c>
      <c r="AK310" s="70">
        <v>0</v>
      </c>
      <c r="AL310" s="70">
        <f t="shared" si="1643"/>
        <v>0</v>
      </c>
      <c r="AM310" s="70">
        <f t="shared" si="1644"/>
        <v>0</v>
      </c>
      <c r="AN310" s="70">
        <v>0</v>
      </c>
      <c r="AO310" s="70">
        <v>0</v>
      </c>
      <c r="AP310" s="70">
        <f t="shared" si="1645"/>
        <v>0</v>
      </c>
      <c r="AQ310" s="70">
        <v>0</v>
      </c>
      <c r="AR310" s="70">
        <v>0</v>
      </c>
      <c r="AS310" s="70">
        <f t="shared" si="1646"/>
        <v>0</v>
      </c>
      <c r="AT310" s="70">
        <f t="shared" si="1647"/>
        <v>0</v>
      </c>
      <c r="AU310" s="70">
        <f t="shared" si="1648"/>
        <v>0</v>
      </c>
      <c r="AV310" s="70">
        <f t="shared" si="1649"/>
        <v>0</v>
      </c>
      <c r="AW310" s="70">
        <f t="shared" si="1650"/>
        <v>0</v>
      </c>
      <c r="AX310" s="70">
        <f t="shared" si="1651"/>
        <v>0</v>
      </c>
      <c r="AY310" s="70">
        <f t="shared" si="1652"/>
        <v>0</v>
      </c>
      <c r="AZ310" s="70">
        <f t="shared" si="1653"/>
        <v>0</v>
      </c>
      <c r="BA310" s="70">
        <f t="shared" si="1654"/>
        <v>0</v>
      </c>
      <c r="BB310" s="72">
        <v>1</v>
      </c>
      <c r="BC310" s="73"/>
      <c r="BD310" s="70"/>
      <c r="BE310" s="70"/>
      <c r="BF310" s="70"/>
      <c r="BG310" s="70"/>
      <c r="BH310" s="72">
        <f>+BB310-BD310-BF310</f>
        <v>1</v>
      </c>
      <c r="BI310" s="72">
        <f>+BC310-BE310-BG310</f>
        <v>0</v>
      </c>
    </row>
    <row r="311" spans="1:61" ht="18" customHeight="1">
      <c r="A311" s="55">
        <v>2022</v>
      </c>
      <c r="B311" s="55">
        <v>8324</v>
      </c>
      <c r="C311" s="55">
        <v>4</v>
      </c>
      <c r="D311" s="55">
        <v>6</v>
      </c>
      <c r="E311" s="55">
        <v>1</v>
      </c>
      <c r="F311" s="55">
        <v>3000</v>
      </c>
      <c r="G311" s="55">
        <v>3500</v>
      </c>
      <c r="H311" s="55"/>
      <c r="I311" s="56" t="s">
        <v>7</v>
      </c>
      <c r="J311" s="57" t="s">
        <v>60</v>
      </c>
      <c r="L311" s="58">
        <f>+L312</f>
        <v>1280244</v>
      </c>
      <c r="M311" s="58">
        <f t="shared" ref="M311:BA311" si="1893">+M312</f>
        <v>0</v>
      </c>
      <c r="N311" s="58">
        <f t="shared" si="1893"/>
        <v>1280244</v>
      </c>
      <c r="O311" s="58">
        <f t="shared" si="1893"/>
        <v>0</v>
      </c>
      <c r="P311" s="58">
        <f t="shared" si="1893"/>
        <v>0</v>
      </c>
      <c r="Q311" s="58">
        <f t="shared" si="1893"/>
        <v>0</v>
      </c>
      <c r="R311" s="58">
        <f t="shared" si="1893"/>
        <v>1280244</v>
      </c>
      <c r="S311" s="58">
        <f t="shared" si="1893"/>
        <v>1280244</v>
      </c>
      <c r="T311" s="58">
        <f t="shared" si="1893"/>
        <v>0</v>
      </c>
      <c r="U311" s="58">
        <f t="shared" si="1893"/>
        <v>1280244</v>
      </c>
      <c r="V311" s="58">
        <f t="shared" si="1893"/>
        <v>0</v>
      </c>
      <c r="W311" s="58">
        <f t="shared" si="1893"/>
        <v>0</v>
      </c>
      <c r="X311" s="58">
        <f t="shared" si="1893"/>
        <v>0</v>
      </c>
      <c r="Y311" s="58">
        <f t="shared" si="1893"/>
        <v>1280244</v>
      </c>
      <c r="Z311" s="58">
        <f t="shared" si="1893"/>
        <v>0</v>
      </c>
      <c r="AA311" s="58">
        <f t="shared" si="1893"/>
        <v>0</v>
      </c>
      <c r="AB311" s="58">
        <f t="shared" si="1893"/>
        <v>0</v>
      </c>
      <c r="AC311" s="58">
        <f t="shared" si="1893"/>
        <v>0</v>
      </c>
      <c r="AD311" s="58">
        <f t="shared" si="1893"/>
        <v>0</v>
      </c>
      <c r="AE311" s="58">
        <f t="shared" si="1893"/>
        <v>0</v>
      </c>
      <c r="AF311" s="58">
        <f t="shared" si="1893"/>
        <v>0</v>
      </c>
      <c r="AG311" s="58">
        <f t="shared" si="1893"/>
        <v>0</v>
      </c>
      <c r="AH311" s="58">
        <f t="shared" si="1893"/>
        <v>0</v>
      </c>
      <c r="AI311" s="58">
        <f t="shared" si="1893"/>
        <v>0</v>
      </c>
      <c r="AJ311" s="58">
        <f t="shared" si="1893"/>
        <v>0</v>
      </c>
      <c r="AK311" s="58">
        <f t="shared" si="1893"/>
        <v>0</v>
      </c>
      <c r="AL311" s="58">
        <f t="shared" si="1893"/>
        <v>0</v>
      </c>
      <c r="AM311" s="58">
        <f t="shared" si="1893"/>
        <v>0</v>
      </c>
      <c r="AN311" s="58">
        <f t="shared" si="1893"/>
        <v>0</v>
      </c>
      <c r="AO311" s="58">
        <f t="shared" si="1893"/>
        <v>0</v>
      </c>
      <c r="AP311" s="58">
        <f t="shared" si="1893"/>
        <v>0</v>
      </c>
      <c r="AQ311" s="58">
        <f t="shared" si="1893"/>
        <v>0</v>
      </c>
      <c r="AR311" s="58">
        <f t="shared" si="1893"/>
        <v>0</v>
      </c>
      <c r="AS311" s="58">
        <f t="shared" si="1893"/>
        <v>0</v>
      </c>
      <c r="AT311" s="58">
        <f t="shared" si="1893"/>
        <v>0</v>
      </c>
      <c r="AU311" s="58">
        <f t="shared" si="1893"/>
        <v>0</v>
      </c>
      <c r="AV311" s="58">
        <f t="shared" si="1893"/>
        <v>0</v>
      </c>
      <c r="AW311" s="58">
        <f t="shared" si="1893"/>
        <v>0</v>
      </c>
      <c r="AX311" s="58">
        <f t="shared" si="1893"/>
        <v>0</v>
      </c>
      <c r="AY311" s="58">
        <f t="shared" si="1893"/>
        <v>0</v>
      </c>
      <c r="AZ311" s="58">
        <f t="shared" si="1893"/>
        <v>0</v>
      </c>
      <c r="BA311" s="58">
        <f t="shared" si="1893"/>
        <v>0</v>
      </c>
      <c r="BB311" s="59"/>
      <c r="BC311" s="60"/>
      <c r="BD311" s="58"/>
      <c r="BE311" s="58"/>
      <c r="BF311" s="58"/>
      <c r="BG311" s="58"/>
      <c r="BH311" s="58"/>
      <c r="BI311" s="58"/>
    </row>
    <row r="312" spans="1:61" ht="18" customHeight="1">
      <c r="A312" s="61">
        <v>2022</v>
      </c>
      <c r="B312" s="61">
        <v>8324</v>
      </c>
      <c r="C312" s="61">
        <v>4</v>
      </c>
      <c r="D312" s="61">
        <v>6</v>
      </c>
      <c r="E312" s="61">
        <v>1</v>
      </c>
      <c r="F312" s="61">
        <v>3000</v>
      </c>
      <c r="G312" s="61">
        <v>3500</v>
      </c>
      <c r="H312" s="61">
        <v>357</v>
      </c>
      <c r="I312" s="62" t="s">
        <v>7</v>
      </c>
      <c r="J312" s="98" t="s">
        <v>63</v>
      </c>
      <c r="L312" s="64">
        <f t="shared" ref="L312:R312" si="1894">+L313</f>
        <v>1280244</v>
      </c>
      <c r="M312" s="64">
        <f t="shared" si="1894"/>
        <v>0</v>
      </c>
      <c r="N312" s="64">
        <f t="shared" si="1894"/>
        <v>1280244</v>
      </c>
      <c r="O312" s="64">
        <f t="shared" si="1894"/>
        <v>0</v>
      </c>
      <c r="P312" s="64">
        <f t="shared" si="1894"/>
        <v>0</v>
      </c>
      <c r="Q312" s="64">
        <f t="shared" si="1894"/>
        <v>0</v>
      </c>
      <c r="R312" s="64">
        <f t="shared" si="1894"/>
        <v>1280244</v>
      </c>
      <c r="S312" s="64">
        <f>+S313</f>
        <v>1280244</v>
      </c>
      <c r="T312" s="64">
        <v>0</v>
      </c>
      <c r="U312" s="64">
        <f t="shared" si="1636"/>
        <v>1280244</v>
      </c>
      <c r="V312" s="64">
        <v>0</v>
      </c>
      <c r="W312" s="64">
        <v>0</v>
      </c>
      <c r="X312" s="64">
        <f t="shared" si="1637"/>
        <v>0</v>
      </c>
      <c r="Y312" s="64">
        <f t="shared" si="1638"/>
        <v>1280244</v>
      </c>
      <c r="Z312" s="64">
        <v>0</v>
      </c>
      <c r="AA312" s="64">
        <v>0</v>
      </c>
      <c r="AB312" s="64">
        <f t="shared" si="1639"/>
        <v>0</v>
      </c>
      <c r="AC312" s="64">
        <v>0</v>
      </c>
      <c r="AD312" s="64">
        <v>0</v>
      </c>
      <c r="AE312" s="64">
        <f t="shared" si="1640"/>
        <v>0</v>
      </c>
      <c r="AF312" s="64">
        <f t="shared" si="1641"/>
        <v>0</v>
      </c>
      <c r="AG312" s="64">
        <v>0</v>
      </c>
      <c r="AH312" s="64">
        <v>0</v>
      </c>
      <c r="AI312" s="64">
        <f t="shared" si="1642"/>
        <v>0</v>
      </c>
      <c r="AJ312" s="64">
        <v>0</v>
      </c>
      <c r="AK312" s="64">
        <v>0</v>
      </c>
      <c r="AL312" s="64">
        <f t="shared" si="1643"/>
        <v>0</v>
      </c>
      <c r="AM312" s="64">
        <f t="shared" si="1644"/>
        <v>0</v>
      </c>
      <c r="AN312" s="64">
        <v>0</v>
      </c>
      <c r="AO312" s="64">
        <v>0</v>
      </c>
      <c r="AP312" s="64">
        <f t="shared" si="1645"/>
        <v>0</v>
      </c>
      <c r="AQ312" s="64">
        <v>0</v>
      </c>
      <c r="AR312" s="64">
        <v>0</v>
      </c>
      <c r="AS312" s="64">
        <f t="shared" si="1646"/>
        <v>0</v>
      </c>
      <c r="AT312" s="64">
        <f t="shared" si="1647"/>
        <v>0</v>
      </c>
      <c r="AU312" s="64">
        <f t="shared" si="1648"/>
        <v>0</v>
      </c>
      <c r="AV312" s="64">
        <f t="shared" si="1649"/>
        <v>0</v>
      </c>
      <c r="AW312" s="64">
        <f t="shared" si="1650"/>
        <v>0</v>
      </c>
      <c r="AX312" s="64">
        <f t="shared" si="1651"/>
        <v>0</v>
      </c>
      <c r="AY312" s="64">
        <f t="shared" si="1652"/>
        <v>0</v>
      </c>
      <c r="AZ312" s="64">
        <f t="shared" si="1653"/>
        <v>0</v>
      </c>
      <c r="BA312" s="64">
        <f t="shared" si="1654"/>
        <v>0</v>
      </c>
      <c r="BB312" s="65"/>
      <c r="BC312" s="66"/>
      <c r="BD312" s="64"/>
      <c r="BE312" s="64"/>
      <c r="BF312" s="64"/>
      <c r="BG312" s="64"/>
      <c r="BH312" s="64"/>
      <c r="BI312" s="64"/>
    </row>
    <row r="313" spans="1:61" ht="18" customHeight="1">
      <c r="A313" s="67">
        <v>2022</v>
      </c>
      <c r="B313" s="67">
        <v>8324</v>
      </c>
      <c r="C313" s="67">
        <v>4</v>
      </c>
      <c r="D313" s="67">
        <v>6</v>
      </c>
      <c r="E313" s="67">
        <v>1</v>
      </c>
      <c r="F313" s="67">
        <v>3000</v>
      </c>
      <c r="G313" s="67">
        <v>3500</v>
      </c>
      <c r="H313" s="67">
        <v>357</v>
      </c>
      <c r="I313" s="68">
        <v>1</v>
      </c>
      <c r="J313" s="69" t="s">
        <v>131</v>
      </c>
      <c r="L313" s="70">
        <v>1280244</v>
      </c>
      <c r="M313" s="70">
        <v>0</v>
      </c>
      <c r="N313" s="71">
        <f>+L313+M313</f>
        <v>1280244</v>
      </c>
      <c r="O313" s="70">
        <v>0</v>
      </c>
      <c r="P313" s="70">
        <v>0</v>
      </c>
      <c r="Q313" s="71">
        <v>0</v>
      </c>
      <c r="R313" s="71">
        <f>+N313+Q313</f>
        <v>1280244</v>
      </c>
      <c r="S313" s="70">
        <v>1280244</v>
      </c>
      <c r="T313" s="70">
        <v>0</v>
      </c>
      <c r="U313" s="70">
        <f t="shared" si="1636"/>
        <v>1280244</v>
      </c>
      <c r="V313" s="70">
        <v>0</v>
      </c>
      <c r="W313" s="70">
        <v>0</v>
      </c>
      <c r="X313" s="70">
        <f t="shared" si="1637"/>
        <v>0</v>
      </c>
      <c r="Y313" s="70">
        <f t="shared" si="1638"/>
        <v>1280244</v>
      </c>
      <c r="Z313" s="70">
        <v>0</v>
      </c>
      <c r="AA313" s="70">
        <v>0</v>
      </c>
      <c r="AB313" s="70">
        <f t="shared" si="1639"/>
        <v>0</v>
      </c>
      <c r="AC313" s="70">
        <v>0</v>
      </c>
      <c r="AD313" s="70">
        <v>0</v>
      </c>
      <c r="AE313" s="70">
        <f t="shared" si="1640"/>
        <v>0</v>
      </c>
      <c r="AF313" s="70">
        <f t="shared" si="1641"/>
        <v>0</v>
      </c>
      <c r="AG313" s="70">
        <v>0</v>
      </c>
      <c r="AH313" s="70">
        <v>0</v>
      </c>
      <c r="AI313" s="70">
        <f t="shared" si="1642"/>
        <v>0</v>
      </c>
      <c r="AJ313" s="70">
        <v>0</v>
      </c>
      <c r="AK313" s="70">
        <v>0</v>
      </c>
      <c r="AL313" s="70">
        <f t="shared" si="1643"/>
        <v>0</v>
      </c>
      <c r="AM313" s="70">
        <f t="shared" si="1644"/>
        <v>0</v>
      </c>
      <c r="AN313" s="70">
        <v>0</v>
      </c>
      <c r="AO313" s="70">
        <v>0</v>
      </c>
      <c r="AP313" s="70">
        <f t="shared" si="1645"/>
        <v>0</v>
      </c>
      <c r="AQ313" s="70">
        <v>0</v>
      </c>
      <c r="AR313" s="70">
        <v>0</v>
      </c>
      <c r="AS313" s="70">
        <f t="shared" si="1646"/>
        <v>0</v>
      </c>
      <c r="AT313" s="70">
        <f t="shared" si="1647"/>
        <v>0</v>
      </c>
      <c r="AU313" s="70">
        <f t="shared" si="1648"/>
        <v>0</v>
      </c>
      <c r="AV313" s="70">
        <f t="shared" si="1649"/>
        <v>0</v>
      </c>
      <c r="AW313" s="70">
        <f t="shared" si="1650"/>
        <v>0</v>
      </c>
      <c r="AX313" s="70">
        <f t="shared" si="1651"/>
        <v>0</v>
      </c>
      <c r="AY313" s="70">
        <f t="shared" si="1652"/>
        <v>0</v>
      </c>
      <c r="AZ313" s="70">
        <f t="shared" si="1653"/>
        <v>0</v>
      </c>
      <c r="BA313" s="70">
        <f t="shared" si="1654"/>
        <v>0</v>
      </c>
      <c r="BB313" s="72">
        <v>3</v>
      </c>
      <c r="BC313" s="73"/>
      <c r="BD313" s="72">
        <v>3</v>
      </c>
      <c r="BE313" s="70"/>
      <c r="BF313" s="70"/>
      <c r="BG313" s="70"/>
      <c r="BH313" s="72">
        <f>+BB313-BD313-BF313</f>
        <v>0</v>
      </c>
      <c r="BI313" s="72">
        <f>+BC313-BE313-BG313</f>
        <v>0</v>
      </c>
    </row>
    <row r="314" spans="1:61" ht="26.1" customHeight="1">
      <c r="A314" s="55">
        <v>2022</v>
      </c>
      <c r="B314" s="55">
        <v>8324</v>
      </c>
      <c r="C314" s="55">
        <v>4</v>
      </c>
      <c r="D314" s="55">
        <v>6</v>
      </c>
      <c r="E314" s="55">
        <v>1</v>
      </c>
      <c r="F314" s="55">
        <v>3000</v>
      </c>
      <c r="G314" s="55">
        <v>3700</v>
      </c>
      <c r="H314" s="55"/>
      <c r="I314" s="56" t="s">
        <v>7</v>
      </c>
      <c r="J314" s="57" t="s">
        <v>24</v>
      </c>
      <c r="L314" s="58">
        <f>+L315+L317</f>
        <v>0</v>
      </c>
      <c r="M314" s="58">
        <f t="shared" ref="M314:BA314" si="1895">+M315+M317</f>
        <v>0</v>
      </c>
      <c r="N314" s="58">
        <f t="shared" si="1895"/>
        <v>0</v>
      </c>
      <c r="O314" s="58">
        <f t="shared" si="1895"/>
        <v>300000</v>
      </c>
      <c r="P314" s="58">
        <f t="shared" si="1895"/>
        <v>0</v>
      </c>
      <c r="Q314" s="58">
        <f t="shared" si="1895"/>
        <v>300000</v>
      </c>
      <c r="R314" s="58">
        <f t="shared" si="1895"/>
        <v>300000</v>
      </c>
      <c r="S314" s="58">
        <f t="shared" si="1895"/>
        <v>0</v>
      </c>
      <c r="T314" s="58">
        <f t="shared" si="1895"/>
        <v>0</v>
      </c>
      <c r="U314" s="58">
        <f t="shared" si="1895"/>
        <v>0</v>
      </c>
      <c r="V314" s="58">
        <f t="shared" si="1895"/>
        <v>79699</v>
      </c>
      <c r="W314" s="58">
        <f t="shared" si="1895"/>
        <v>0</v>
      </c>
      <c r="X314" s="58">
        <f t="shared" si="1895"/>
        <v>79699</v>
      </c>
      <c r="Y314" s="58">
        <f t="shared" si="1895"/>
        <v>79699</v>
      </c>
      <c r="Z314" s="58">
        <f t="shared" si="1895"/>
        <v>0</v>
      </c>
      <c r="AA314" s="58">
        <f t="shared" si="1895"/>
        <v>0</v>
      </c>
      <c r="AB314" s="58">
        <f t="shared" si="1895"/>
        <v>0</v>
      </c>
      <c r="AC314" s="58">
        <f t="shared" si="1895"/>
        <v>0</v>
      </c>
      <c r="AD314" s="58">
        <f t="shared" si="1895"/>
        <v>0</v>
      </c>
      <c r="AE314" s="58">
        <f t="shared" si="1895"/>
        <v>0</v>
      </c>
      <c r="AF314" s="58">
        <f t="shared" si="1895"/>
        <v>0</v>
      </c>
      <c r="AG314" s="58">
        <f t="shared" si="1895"/>
        <v>0</v>
      </c>
      <c r="AH314" s="58">
        <f t="shared" si="1895"/>
        <v>0</v>
      </c>
      <c r="AI314" s="58">
        <f t="shared" si="1895"/>
        <v>0</v>
      </c>
      <c r="AJ314" s="58">
        <f t="shared" si="1895"/>
        <v>220301</v>
      </c>
      <c r="AK314" s="58">
        <f t="shared" si="1895"/>
        <v>0</v>
      </c>
      <c r="AL314" s="58">
        <f t="shared" si="1895"/>
        <v>220301</v>
      </c>
      <c r="AM314" s="58">
        <f t="shared" si="1895"/>
        <v>220301</v>
      </c>
      <c r="AN314" s="58">
        <f t="shared" si="1895"/>
        <v>0</v>
      </c>
      <c r="AO314" s="58">
        <f t="shared" si="1895"/>
        <v>0</v>
      </c>
      <c r="AP314" s="58">
        <f t="shared" si="1895"/>
        <v>0</v>
      </c>
      <c r="AQ314" s="58">
        <f t="shared" si="1895"/>
        <v>0</v>
      </c>
      <c r="AR314" s="58">
        <f t="shared" si="1895"/>
        <v>0</v>
      </c>
      <c r="AS314" s="58">
        <f t="shared" si="1895"/>
        <v>0</v>
      </c>
      <c r="AT314" s="58">
        <f t="shared" si="1895"/>
        <v>0</v>
      </c>
      <c r="AU314" s="58">
        <f t="shared" si="1895"/>
        <v>0</v>
      </c>
      <c r="AV314" s="58">
        <f t="shared" si="1895"/>
        <v>0</v>
      </c>
      <c r="AW314" s="58">
        <f t="shared" si="1895"/>
        <v>0</v>
      </c>
      <c r="AX314" s="58">
        <f t="shared" si="1895"/>
        <v>0</v>
      </c>
      <c r="AY314" s="58">
        <f t="shared" si="1895"/>
        <v>0</v>
      </c>
      <c r="AZ314" s="58">
        <f t="shared" si="1895"/>
        <v>0</v>
      </c>
      <c r="BA314" s="58">
        <f t="shared" si="1895"/>
        <v>0</v>
      </c>
      <c r="BB314" s="59"/>
      <c r="BC314" s="60"/>
      <c r="BD314" s="58"/>
      <c r="BE314" s="58"/>
      <c r="BF314" s="58"/>
      <c r="BG314" s="58"/>
      <c r="BH314" s="58"/>
      <c r="BI314" s="58"/>
    </row>
    <row r="315" spans="1:61" ht="18" customHeight="1">
      <c r="A315" s="61">
        <v>2022</v>
      </c>
      <c r="B315" s="61">
        <v>8324</v>
      </c>
      <c r="C315" s="61">
        <v>4</v>
      </c>
      <c r="D315" s="61">
        <v>6</v>
      </c>
      <c r="E315" s="61">
        <v>1</v>
      </c>
      <c r="F315" s="61">
        <v>3000</v>
      </c>
      <c r="G315" s="61">
        <v>3700</v>
      </c>
      <c r="H315" s="61">
        <v>372</v>
      </c>
      <c r="I315" s="62" t="s">
        <v>7</v>
      </c>
      <c r="J315" s="80" t="s">
        <v>25</v>
      </c>
      <c r="L315" s="64">
        <f t="shared" ref="L315:U317" si="1896">+L316</f>
        <v>0</v>
      </c>
      <c r="M315" s="64">
        <f t="shared" si="1896"/>
        <v>0</v>
      </c>
      <c r="N315" s="64">
        <f t="shared" si="1896"/>
        <v>0</v>
      </c>
      <c r="O315" s="64">
        <f t="shared" si="1896"/>
        <v>50000</v>
      </c>
      <c r="P315" s="64">
        <f t="shared" si="1896"/>
        <v>0</v>
      </c>
      <c r="Q315" s="64">
        <f t="shared" si="1896"/>
        <v>50000</v>
      </c>
      <c r="R315" s="64">
        <f t="shared" si="1896"/>
        <v>50000</v>
      </c>
      <c r="S315" s="64">
        <f t="shared" si="1896"/>
        <v>0</v>
      </c>
      <c r="T315" s="64">
        <f t="shared" si="1896"/>
        <v>0</v>
      </c>
      <c r="U315" s="64">
        <f t="shared" si="1896"/>
        <v>0</v>
      </c>
      <c r="V315" s="64">
        <f>+V316</f>
        <v>3973</v>
      </c>
      <c r="W315" s="64">
        <v>0</v>
      </c>
      <c r="X315" s="64">
        <f t="shared" si="1637"/>
        <v>3973</v>
      </c>
      <c r="Y315" s="64">
        <f t="shared" si="1638"/>
        <v>3973</v>
      </c>
      <c r="Z315" s="64">
        <v>0</v>
      </c>
      <c r="AA315" s="64">
        <v>0</v>
      </c>
      <c r="AB315" s="64">
        <f t="shared" si="1639"/>
        <v>0</v>
      </c>
      <c r="AC315" s="64">
        <v>0</v>
      </c>
      <c r="AD315" s="64">
        <v>0</v>
      </c>
      <c r="AE315" s="64">
        <f t="shared" si="1640"/>
        <v>0</v>
      </c>
      <c r="AF315" s="64">
        <f t="shared" si="1641"/>
        <v>0</v>
      </c>
      <c r="AG315" s="64">
        <v>0</v>
      </c>
      <c r="AH315" s="64">
        <v>0</v>
      </c>
      <c r="AI315" s="64">
        <f t="shared" si="1642"/>
        <v>0</v>
      </c>
      <c r="AJ315" s="64">
        <f>+AJ316</f>
        <v>46027</v>
      </c>
      <c r="AK315" s="64">
        <v>0</v>
      </c>
      <c r="AL315" s="64">
        <f t="shared" si="1643"/>
        <v>46027</v>
      </c>
      <c r="AM315" s="64">
        <f t="shared" si="1644"/>
        <v>46027</v>
      </c>
      <c r="AN315" s="64">
        <v>0</v>
      </c>
      <c r="AO315" s="64">
        <v>0</v>
      </c>
      <c r="AP315" s="64">
        <f t="shared" si="1645"/>
        <v>0</v>
      </c>
      <c r="AQ315" s="64">
        <v>0</v>
      </c>
      <c r="AR315" s="64">
        <v>0</v>
      </c>
      <c r="AS315" s="64">
        <f t="shared" si="1646"/>
        <v>0</v>
      </c>
      <c r="AT315" s="64">
        <f t="shared" si="1647"/>
        <v>0</v>
      </c>
      <c r="AU315" s="64">
        <f t="shared" si="1648"/>
        <v>0</v>
      </c>
      <c r="AV315" s="64">
        <f t="shared" si="1649"/>
        <v>0</v>
      </c>
      <c r="AW315" s="64">
        <f t="shared" si="1650"/>
        <v>0</v>
      </c>
      <c r="AX315" s="64">
        <f t="shared" si="1651"/>
        <v>0</v>
      </c>
      <c r="AY315" s="64">
        <f t="shared" si="1652"/>
        <v>0</v>
      </c>
      <c r="AZ315" s="64">
        <f t="shared" si="1653"/>
        <v>0</v>
      </c>
      <c r="BA315" s="64">
        <f t="shared" si="1654"/>
        <v>0</v>
      </c>
      <c r="BB315" s="78"/>
      <c r="BC315" s="79"/>
      <c r="BD315" s="64"/>
      <c r="BE315" s="64"/>
      <c r="BF315" s="64"/>
      <c r="BG315" s="64"/>
      <c r="BH315" s="64"/>
      <c r="BI315" s="64"/>
    </row>
    <row r="316" spans="1:61" ht="18" customHeight="1">
      <c r="A316" s="67">
        <v>2022</v>
      </c>
      <c r="B316" s="67">
        <v>8324</v>
      </c>
      <c r="C316" s="67">
        <v>4</v>
      </c>
      <c r="D316" s="67">
        <v>6</v>
      </c>
      <c r="E316" s="67">
        <v>1</v>
      </c>
      <c r="F316" s="67">
        <v>3000</v>
      </c>
      <c r="G316" s="67">
        <v>3700</v>
      </c>
      <c r="H316" s="67">
        <v>372</v>
      </c>
      <c r="I316" s="68" t="s">
        <v>116</v>
      </c>
      <c r="J316" s="69" t="s">
        <v>26</v>
      </c>
      <c r="L316" s="70">
        <v>0</v>
      </c>
      <c r="M316" s="70">
        <v>0</v>
      </c>
      <c r="N316" s="71">
        <v>0</v>
      </c>
      <c r="O316" s="70">
        <v>50000</v>
      </c>
      <c r="P316" s="70">
        <v>0</v>
      </c>
      <c r="Q316" s="71">
        <f>+O316</f>
        <v>50000</v>
      </c>
      <c r="R316" s="71">
        <f>+Q316+N316</f>
        <v>50000</v>
      </c>
      <c r="S316" s="70">
        <v>0</v>
      </c>
      <c r="T316" s="70">
        <v>0</v>
      </c>
      <c r="U316" s="70">
        <f t="shared" si="1636"/>
        <v>0</v>
      </c>
      <c r="V316" s="70">
        <v>3973</v>
      </c>
      <c r="W316" s="70">
        <v>0</v>
      </c>
      <c r="X316" s="70">
        <f t="shared" si="1637"/>
        <v>3973</v>
      </c>
      <c r="Y316" s="70">
        <f t="shared" si="1638"/>
        <v>3973</v>
      </c>
      <c r="Z316" s="70">
        <v>0</v>
      </c>
      <c r="AA316" s="70">
        <v>0</v>
      </c>
      <c r="AB316" s="70">
        <f t="shared" si="1639"/>
        <v>0</v>
      </c>
      <c r="AC316" s="70">
        <v>0</v>
      </c>
      <c r="AD316" s="70">
        <v>0</v>
      </c>
      <c r="AE316" s="70">
        <f t="shared" si="1640"/>
        <v>0</v>
      </c>
      <c r="AF316" s="70">
        <f t="shared" si="1641"/>
        <v>0</v>
      </c>
      <c r="AG316" s="70">
        <v>0</v>
      </c>
      <c r="AH316" s="70">
        <v>0</v>
      </c>
      <c r="AI316" s="70">
        <f t="shared" si="1642"/>
        <v>0</v>
      </c>
      <c r="AJ316" s="70">
        <v>46027</v>
      </c>
      <c r="AK316" s="70">
        <v>0</v>
      </c>
      <c r="AL316" s="70">
        <f t="shared" si="1643"/>
        <v>46027</v>
      </c>
      <c r="AM316" s="70">
        <f t="shared" si="1644"/>
        <v>46027</v>
      </c>
      <c r="AN316" s="70">
        <v>0</v>
      </c>
      <c r="AO316" s="70">
        <v>0</v>
      </c>
      <c r="AP316" s="70">
        <f t="shared" si="1645"/>
        <v>0</v>
      </c>
      <c r="AQ316" s="70">
        <v>0</v>
      </c>
      <c r="AR316" s="70">
        <v>0</v>
      </c>
      <c r="AS316" s="70">
        <f t="shared" si="1646"/>
        <v>0</v>
      </c>
      <c r="AT316" s="70">
        <f t="shared" si="1647"/>
        <v>0</v>
      </c>
      <c r="AU316" s="70">
        <f t="shared" si="1648"/>
        <v>0</v>
      </c>
      <c r="AV316" s="70">
        <f t="shared" si="1649"/>
        <v>0</v>
      </c>
      <c r="AW316" s="70">
        <f t="shared" si="1650"/>
        <v>0</v>
      </c>
      <c r="AX316" s="70">
        <f t="shared" si="1651"/>
        <v>0</v>
      </c>
      <c r="AY316" s="70">
        <f t="shared" si="1652"/>
        <v>0</v>
      </c>
      <c r="AZ316" s="70">
        <f t="shared" si="1653"/>
        <v>0</v>
      </c>
      <c r="BA316" s="70">
        <f t="shared" si="1654"/>
        <v>0</v>
      </c>
      <c r="BB316" s="72">
        <v>15</v>
      </c>
      <c r="BC316" s="73"/>
      <c r="BD316" s="72">
        <v>5</v>
      </c>
      <c r="BE316" s="70"/>
      <c r="BF316" s="70"/>
      <c r="BG316" s="70"/>
      <c r="BH316" s="72">
        <f>+BB316-BD316-BF316</f>
        <v>10</v>
      </c>
      <c r="BI316" s="72">
        <f>+BC316-BE316-BG316</f>
        <v>0</v>
      </c>
    </row>
    <row r="317" spans="1:61" ht="18" customHeight="1">
      <c r="A317" s="61">
        <v>2022</v>
      </c>
      <c r="B317" s="61">
        <v>8324</v>
      </c>
      <c r="C317" s="61">
        <v>4</v>
      </c>
      <c r="D317" s="61">
        <v>6</v>
      </c>
      <c r="E317" s="61">
        <v>1</v>
      </c>
      <c r="F317" s="61">
        <v>3000</v>
      </c>
      <c r="G317" s="61">
        <v>3700</v>
      </c>
      <c r="H317" s="61">
        <v>375</v>
      </c>
      <c r="I317" s="62" t="s">
        <v>7</v>
      </c>
      <c r="J317" s="80" t="s">
        <v>27</v>
      </c>
      <c r="L317" s="64">
        <f t="shared" si="1896"/>
        <v>0</v>
      </c>
      <c r="M317" s="64">
        <f t="shared" si="1896"/>
        <v>0</v>
      </c>
      <c r="N317" s="64">
        <f t="shared" si="1896"/>
        <v>0</v>
      </c>
      <c r="O317" s="64">
        <f t="shared" si="1896"/>
        <v>250000</v>
      </c>
      <c r="P317" s="64">
        <f t="shared" si="1896"/>
        <v>0</v>
      </c>
      <c r="Q317" s="64">
        <f t="shared" si="1896"/>
        <v>250000</v>
      </c>
      <c r="R317" s="64">
        <f t="shared" si="1896"/>
        <v>250000</v>
      </c>
      <c r="S317" s="64">
        <f t="shared" si="1896"/>
        <v>0</v>
      </c>
      <c r="T317" s="64">
        <f t="shared" si="1896"/>
        <v>0</v>
      </c>
      <c r="U317" s="64">
        <f t="shared" si="1896"/>
        <v>0</v>
      </c>
      <c r="V317" s="64">
        <f>+V318</f>
        <v>75726</v>
      </c>
      <c r="W317" s="64">
        <v>0</v>
      </c>
      <c r="X317" s="64">
        <f t="shared" ref="X317:X318" si="1897">+V317+W317</f>
        <v>75726</v>
      </c>
      <c r="Y317" s="64">
        <f t="shared" ref="Y317:Y318" si="1898">+U317+X317</f>
        <v>75726</v>
      </c>
      <c r="Z317" s="64">
        <v>0</v>
      </c>
      <c r="AA317" s="64">
        <v>0</v>
      </c>
      <c r="AB317" s="64">
        <f t="shared" ref="AB317:AB318" si="1899">+Z317+AA317</f>
        <v>0</v>
      </c>
      <c r="AC317" s="64">
        <v>0</v>
      </c>
      <c r="AD317" s="64">
        <v>0</v>
      </c>
      <c r="AE317" s="64">
        <f t="shared" ref="AE317:AE318" si="1900">+AC317+AD317</f>
        <v>0</v>
      </c>
      <c r="AF317" s="64">
        <f t="shared" ref="AF317:AF318" si="1901">+AB317+AE317</f>
        <v>0</v>
      </c>
      <c r="AG317" s="64">
        <v>0</v>
      </c>
      <c r="AH317" s="64">
        <v>0</v>
      </c>
      <c r="AI317" s="64">
        <f t="shared" ref="AI317:AI318" si="1902">+AG317+AH317</f>
        <v>0</v>
      </c>
      <c r="AJ317" s="64">
        <f>+AJ318</f>
        <v>174274</v>
      </c>
      <c r="AK317" s="64">
        <v>0</v>
      </c>
      <c r="AL317" s="64">
        <f t="shared" ref="AL317:AL318" si="1903">+AJ317+AK317</f>
        <v>174274</v>
      </c>
      <c r="AM317" s="64">
        <f t="shared" ref="AM317:AM318" si="1904">+AI317+AL317</f>
        <v>174274</v>
      </c>
      <c r="AN317" s="64">
        <v>0</v>
      </c>
      <c r="AO317" s="64">
        <v>0</v>
      </c>
      <c r="AP317" s="64">
        <f t="shared" ref="AP317:AP318" si="1905">+AN317+AO317</f>
        <v>0</v>
      </c>
      <c r="AQ317" s="64">
        <v>0</v>
      </c>
      <c r="AR317" s="64">
        <v>0</v>
      </c>
      <c r="AS317" s="64">
        <f t="shared" ref="AS317:AS318" si="1906">+AQ317+AR317</f>
        <v>0</v>
      </c>
      <c r="AT317" s="64">
        <f t="shared" ref="AT317:AT318" si="1907">+AP317+AS317</f>
        <v>0</v>
      </c>
      <c r="AU317" s="64">
        <f t="shared" ref="AU317:AU318" si="1908">+L317-S317-Z317-AG317-AN317</f>
        <v>0</v>
      </c>
      <c r="AV317" s="64">
        <f t="shared" ref="AV317:AV318" si="1909">+M317-T317-AA317-AH317-AO317</f>
        <v>0</v>
      </c>
      <c r="AW317" s="64">
        <f t="shared" ref="AW317:AW318" si="1910">+N317-U317-AB317-AI317-AP317</f>
        <v>0</v>
      </c>
      <c r="AX317" s="64">
        <f t="shared" ref="AX317:AX318" si="1911">+O317-V317-AC317-AJ317-AQ317</f>
        <v>0</v>
      </c>
      <c r="AY317" s="64">
        <f t="shared" ref="AY317:AY318" si="1912">+P317-W317-AD317-AK317-AR317</f>
        <v>0</v>
      </c>
      <c r="AZ317" s="64">
        <f t="shared" ref="AZ317:AZ318" si="1913">+Q317-X317-AE317-AL317-AS317</f>
        <v>0</v>
      </c>
      <c r="BA317" s="64">
        <f t="shared" ref="BA317:BA318" si="1914">+R317-Y317-AF317-AM317-AT317</f>
        <v>0</v>
      </c>
      <c r="BB317" s="78"/>
      <c r="BC317" s="79"/>
      <c r="BD317" s="64"/>
      <c r="BE317" s="64"/>
      <c r="BF317" s="64"/>
      <c r="BG317" s="64"/>
      <c r="BH317" s="64"/>
      <c r="BI317" s="64"/>
    </row>
    <row r="318" spans="1:61" ht="18" customHeight="1">
      <c r="A318" s="67">
        <v>2022</v>
      </c>
      <c r="B318" s="67">
        <v>8324</v>
      </c>
      <c r="C318" s="67">
        <v>4</v>
      </c>
      <c r="D318" s="67">
        <v>6</v>
      </c>
      <c r="E318" s="67">
        <v>1</v>
      </c>
      <c r="F318" s="67">
        <v>3000</v>
      </c>
      <c r="G318" s="67">
        <v>3700</v>
      </c>
      <c r="H318" s="67">
        <v>375</v>
      </c>
      <c r="I318" s="68" t="s">
        <v>116</v>
      </c>
      <c r="J318" s="69" t="s">
        <v>28</v>
      </c>
      <c r="L318" s="70">
        <v>0</v>
      </c>
      <c r="M318" s="70">
        <v>0</v>
      </c>
      <c r="N318" s="71">
        <v>0</v>
      </c>
      <c r="O318" s="70">
        <v>250000</v>
      </c>
      <c r="P318" s="70">
        <v>0</v>
      </c>
      <c r="Q318" s="71">
        <f>+O318</f>
        <v>250000</v>
      </c>
      <c r="R318" s="71">
        <f>+Q318+N318</f>
        <v>250000</v>
      </c>
      <c r="S318" s="70">
        <v>0</v>
      </c>
      <c r="T318" s="70">
        <v>0</v>
      </c>
      <c r="U318" s="70">
        <f t="shared" ref="U318" si="1915">+S318+T318</f>
        <v>0</v>
      </c>
      <c r="V318" s="70">
        <v>75726</v>
      </c>
      <c r="W318" s="70">
        <v>0</v>
      </c>
      <c r="X318" s="70">
        <f t="shared" si="1897"/>
        <v>75726</v>
      </c>
      <c r="Y318" s="70">
        <f t="shared" si="1898"/>
        <v>75726</v>
      </c>
      <c r="Z318" s="70">
        <v>0</v>
      </c>
      <c r="AA318" s="70">
        <v>0</v>
      </c>
      <c r="AB318" s="70">
        <f t="shared" si="1899"/>
        <v>0</v>
      </c>
      <c r="AC318" s="70">
        <v>0</v>
      </c>
      <c r="AD318" s="70">
        <v>0</v>
      </c>
      <c r="AE318" s="70">
        <f t="shared" si="1900"/>
        <v>0</v>
      </c>
      <c r="AF318" s="70">
        <f t="shared" si="1901"/>
        <v>0</v>
      </c>
      <c r="AG318" s="70">
        <v>0</v>
      </c>
      <c r="AH318" s="70">
        <v>0</v>
      </c>
      <c r="AI318" s="70">
        <f t="shared" si="1902"/>
        <v>0</v>
      </c>
      <c r="AJ318" s="70">
        <v>174274</v>
      </c>
      <c r="AK318" s="70">
        <v>0</v>
      </c>
      <c r="AL318" s="70">
        <f t="shared" si="1903"/>
        <v>174274</v>
      </c>
      <c r="AM318" s="70">
        <f t="shared" si="1904"/>
        <v>174274</v>
      </c>
      <c r="AN318" s="70">
        <v>0</v>
      </c>
      <c r="AO318" s="70">
        <v>0</v>
      </c>
      <c r="AP318" s="70">
        <f t="shared" si="1905"/>
        <v>0</v>
      </c>
      <c r="AQ318" s="70">
        <v>0</v>
      </c>
      <c r="AR318" s="70">
        <v>0</v>
      </c>
      <c r="AS318" s="70">
        <f t="shared" si="1906"/>
        <v>0</v>
      </c>
      <c r="AT318" s="70">
        <f t="shared" si="1907"/>
        <v>0</v>
      </c>
      <c r="AU318" s="70">
        <f t="shared" si="1908"/>
        <v>0</v>
      </c>
      <c r="AV318" s="70">
        <f t="shared" si="1909"/>
        <v>0</v>
      </c>
      <c r="AW318" s="70">
        <f t="shared" si="1910"/>
        <v>0</v>
      </c>
      <c r="AX318" s="70">
        <f t="shared" si="1911"/>
        <v>0</v>
      </c>
      <c r="AY318" s="70">
        <f t="shared" si="1912"/>
        <v>0</v>
      </c>
      <c r="AZ318" s="70">
        <f t="shared" si="1913"/>
        <v>0</v>
      </c>
      <c r="BA318" s="70">
        <f t="shared" si="1914"/>
        <v>0</v>
      </c>
      <c r="BB318" s="72">
        <v>34</v>
      </c>
      <c r="BC318" s="73"/>
      <c r="BD318" s="72">
        <v>21</v>
      </c>
      <c r="BE318" s="70"/>
      <c r="BF318" s="70"/>
      <c r="BG318" s="70"/>
      <c r="BH318" s="72">
        <f>+BB318-BD318-BF318</f>
        <v>13</v>
      </c>
      <c r="BI318" s="72">
        <f>+BC318-BE318-BG318</f>
        <v>0</v>
      </c>
    </row>
    <row r="319" spans="1:61" ht="18" customHeight="1">
      <c r="A319" s="49">
        <v>2022</v>
      </c>
      <c r="B319" s="49">
        <v>8324</v>
      </c>
      <c r="C319" s="49">
        <v>4</v>
      </c>
      <c r="D319" s="49">
        <v>6</v>
      </c>
      <c r="E319" s="49">
        <v>1</v>
      </c>
      <c r="F319" s="49">
        <v>5000</v>
      </c>
      <c r="G319" s="49"/>
      <c r="H319" s="49"/>
      <c r="I319" s="50" t="s">
        <v>7</v>
      </c>
      <c r="J319" s="51" t="s">
        <v>30</v>
      </c>
      <c r="L319" s="52">
        <f>+L320+L329+L334</f>
        <v>3809286.96</v>
      </c>
      <c r="M319" s="52">
        <f t="shared" ref="M319:BA319" si="1916">+M320+M329+M334</f>
        <v>0</v>
      </c>
      <c r="N319" s="52">
        <f t="shared" si="1916"/>
        <v>3809286.96</v>
      </c>
      <c r="O319" s="52">
        <f t="shared" si="1916"/>
        <v>267642.46000000002</v>
      </c>
      <c r="P319" s="52">
        <f t="shared" si="1916"/>
        <v>0</v>
      </c>
      <c r="Q319" s="52">
        <f t="shared" si="1916"/>
        <v>267642.46000000002</v>
      </c>
      <c r="R319" s="52">
        <f t="shared" si="1916"/>
        <v>4076929.42</v>
      </c>
      <c r="S319" s="52">
        <f t="shared" si="1916"/>
        <v>3353567.86</v>
      </c>
      <c r="T319" s="52">
        <f t="shared" si="1916"/>
        <v>0</v>
      </c>
      <c r="U319" s="52">
        <f t="shared" si="1916"/>
        <v>3353567.86</v>
      </c>
      <c r="V319" s="52">
        <f t="shared" si="1916"/>
        <v>206952.51</v>
      </c>
      <c r="W319" s="52">
        <f t="shared" si="1916"/>
        <v>0</v>
      </c>
      <c r="X319" s="52">
        <f t="shared" si="1916"/>
        <v>206952.51</v>
      </c>
      <c r="Y319" s="52">
        <f t="shared" si="1916"/>
        <v>3560520.3699999996</v>
      </c>
      <c r="Z319" s="52">
        <f t="shared" si="1916"/>
        <v>445251.48</v>
      </c>
      <c r="AA319" s="52">
        <f t="shared" si="1916"/>
        <v>0</v>
      </c>
      <c r="AB319" s="52">
        <f t="shared" si="1916"/>
        <v>445251.48</v>
      </c>
      <c r="AC319" s="52">
        <f t="shared" si="1916"/>
        <v>60395.07</v>
      </c>
      <c r="AD319" s="52">
        <f t="shared" si="1916"/>
        <v>0</v>
      </c>
      <c r="AE319" s="52">
        <f t="shared" si="1916"/>
        <v>60395.07</v>
      </c>
      <c r="AF319" s="52">
        <f t="shared" si="1916"/>
        <v>505646.55</v>
      </c>
      <c r="AG319" s="52">
        <f t="shared" si="1916"/>
        <v>0</v>
      </c>
      <c r="AH319" s="52">
        <f t="shared" si="1916"/>
        <v>0</v>
      </c>
      <c r="AI319" s="52">
        <f t="shared" si="1916"/>
        <v>0</v>
      </c>
      <c r="AJ319" s="52">
        <f t="shared" si="1916"/>
        <v>0</v>
      </c>
      <c r="AK319" s="52">
        <f t="shared" si="1916"/>
        <v>0</v>
      </c>
      <c r="AL319" s="52">
        <f t="shared" si="1916"/>
        <v>0</v>
      </c>
      <c r="AM319" s="52">
        <f t="shared" si="1916"/>
        <v>0</v>
      </c>
      <c r="AN319" s="52">
        <f t="shared" si="1916"/>
        <v>0</v>
      </c>
      <c r="AO319" s="52">
        <f t="shared" si="1916"/>
        <v>0</v>
      </c>
      <c r="AP319" s="52">
        <f t="shared" si="1916"/>
        <v>0</v>
      </c>
      <c r="AQ319" s="52">
        <f t="shared" si="1916"/>
        <v>0</v>
      </c>
      <c r="AR319" s="52">
        <f t="shared" si="1916"/>
        <v>0</v>
      </c>
      <c r="AS319" s="52">
        <f t="shared" si="1916"/>
        <v>0</v>
      </c>
      <c r="AT319" s="52">
        <f t="shared" si="1916"/>
        <v>0</v>
      </c>
      <c r="AU319" s="52">
        <f t="shared" si="1916"/>
        <v>10467.620000000061</v>
      </c>
      <c r="AV319" s="52">
        <f t="shared" si="1916"/>
        <v>0</v>
      </c>
      <c r="AW319" s="52">
        <f t="shared" si="1916"/>
        <v>10467.620000000061</v>
      </c>
      <c r="AX319" s="52">
        <f t="shared" si="1916"/>
        <v>294.87999999999738</v>
      </c>
      <c r="AY319" s="52">
        <f t="shared" si="1916"/>
        <v>0</v>
      </c>
      <c r="AZ319" s="52">
        <f t="shared" si="1916"/>
        <v>294.87999999999738</v>
      </c>
      <c r="BA319" s="52">
        <f t="shared" si="1916"/>
        <v>10762.500000000065</v>
      </c>
      <c r="BB319" s="53"/>
      <c r="BC319" s="54"/>
      <c r="BD319" s="52"/>
      <c r="BE319" s="52"/>
      <c r="BF319" s="52"/>
      <c r="BG319" s="52"/>
      <c r="BH319" s="52"/>
      <c r="BI319" s="52"/>
    </row>
    <row r="320" spans="1:61" ht="18" customHeight="1">
      <c r="A320" s="55">
        <v>2022</v>
      </c>
      <c r="B320" s="55">
        <v>8324</v>
      </c>
      <c r="C320" s="55">
        <v>4</v>
      </c>
      <c r="D320" s="55">
        <v>6</v>
      </c>
      <c r="E320" s="55">
        <v>1</v>
      </c>
      <c r="F320" s="55">
        <v>5000</v>
      </c>
      <c r="G320" s="55">
        <v>5100</v>
      </c>
      <c r="H320" s="55"/>
      <c r="I320" s="56" t="s">
        <v>7</v>
      </c>
      <c r="J320" s="57" t="s">
        <v>31</v>
      </c>
      <c r="L320" s="58">
        <f>+L321+L323+L325+L327</f>
        <v>2677481.5</v>
      </c>
      <c r="M320" s="58">
        <f t="shared" ref="M320:BA320" si="1917">+M321+M323+M325+M327</f>
        <v>0</v>
      </c>
      <c r="N320" s="58">
        <f t="shared" si="1917"/>
        <v>2677481.5</v>
      </c>
      <c r="O320" s="58">
        <f t="shared" si="1917"/>
        <v>206952.51</v>
      </c>
      <c r="P320" s="58">
        <f t="shared" si="1917"/>
        <v>0</v>
      </c>
      <c r="Q320" s="58">
        <f t="shared" si="1917"/>
        <v>206952.51</v>
      </c>
      <c r="R320" s="58">
        <f t="shared" si="1917"/>
        <v>2884434.01</v>
      </c>
      <c r="S320" s="58">
        <f t="shared" si="1917"/>
        <v>2401467.85</v>
      </c>
      <c r="T320" s="58">
        <f t="shared" si="1917"/>
        <v>0</v>
      </c>
      <c r="U320" s="58">
        <f t="shared" si="1917"/>
        <v>2401467.85</v>
      </c>
      <c r="V320" s="58">
        <f t="shared" si="1917"/>
        <v>206952.51</v>
      </c>
      <c r="W320" s="58">
        <f t="shared" si="1917"/>
        <v>0</v>
      </c>
      <c r="X320" s="58">
        <f t="shared" si="1917"/>
        <v>206952.51</v>
      </c>
      <c r="Y320" s="58">
        <f t="shared" si="1917"/>
        <v>2608420.36</v>
      </c>
      <c r="Z320" s="58">
        <f t="shared" si="1917"/>
        <v>270959.99</v>
      </c>
      <c r="AA320" s="58">
        <f t="shared" si="1917"/>
        <v>0</v>
      </c>
      <c r="AB320" s="58">
        <f t="shared" si="1917"/>
        <v>270959.99</v>
      </c>
      <c r="AC320" s="58">
        <f t="shared" si="1917"/>
        <v>0</v>
      </c>
      <c r="AD320" s="58">
        <f t="shared" si="1917"/>
        <v>0</v>
      </c>
      <c r="AE320" s="58">
        <f t="shared" si="1917"/>
        <v>0</v>
      </c>
      <c r="AF320" s="58">
        <f t="shared" si="1917"/>
        <v>270959.99</v>
      </c>
      <c r="AG320" s="58">
        <f t="shared" si="1917"/>
        <v>0</v>
      </c>
      <c r="AH320" s="58">
        <f t="shared" si="1917"/>
        <v>0</v>
      </c>
      <c r="AI320" s="58">
        <f t="shared" si="1917"/>
        <v>0</v>
      </c>
      <c r="AJ320" s="58">
        <f t="shared" si="1917"/>
        <v>0</v>
      </c>
      <c r="AK320" s="58">
        <f t="shared" si="1917"/>
        <v>0</v>
      </c>
      <c r="AL320" s="58">
        <f t="shared" si="1917"/>
        <v>0</v>
      </c>
      <c r="AM320" s="58">
        <f t="shared" si="1917"/>
        <v>0</v>
      </c>
      <c r="AN320" s="58">
        <f t="shared" si="1917"/>
        <v>0</v>
      </c>
      <c r="AO320" s="58">
        <f t="shared" si="1917"/>
        <v>0</v>
      </c>
      <c r="AP320" s="58">
        <f t="shared" si="1917"/>
        <v>0</v>
      </c>
      <c r="AQ320" s="58">
        <f t="shared" si="1917"/>
        <v>0</v>
      </c>
      <c r="AR320" s="58">
        <f t="shared" si="1917"/>
        <v>0</v>
      </c>
      <c r="AS320" s="58">
        <f t="shared" si="1917"/>
        <v>0</v>
      </c>
      <c r="AT320" s="58">
        <f t="shared" si="1917"/>
        <v>0</v>
      </c>
      <c r="AU320" s="58">
        <f t="shared" si="1917"/>
        <v>5053.6600000000108</v>
      </c>
      <c r="AV320" s="58">
        <f t="shared" si="1917"/>
        <v>0</v>
      </c>
      <c r="AW320" s="58">
        <f t="shared" si="1917"/>
        <v>5053.6600000000108</v>
      </c>
      <c r="AX320" s="58">
        <f t="shared" si="1917"/>
        <v>0</v>
      </c>
      <c r="AY320" s="58">
        <f t="shared" si="1917"/>
        <v>0</v>
      </c>
      <c r="AZ320" s="58">
        <f t="shared" si="1917"/>
        <v>0</v>
      </c>
      <c r="BA320" s="58">
        <f t="shared" si="1917"/>
        <v>5053.6600000000108</v>
      </c>
      <c r="BB320" s="59"/>
      <c r="BC320" s="60"/>
      <c r="BD320" s="58"/>
      <c r="BE320" s="58"/>
      <c r="BF320" s="58"/>
      <c r="BG320" s="58"/>
      <c r="BH320" s="58"/>
      <c r="BI320" s="58"/>
    </row>
    <row r="321" spans="1:61" ht="18" customHeight="1">
      <c r="A321" s="61">
        <v>2022</v>
      </c>
      <c r="B321" s="61">
        <v>8324</v>
      </c>
      <c r="C321" s="61">
        <v>4</v>
      </c>
      <c r="D321" s="61">
        <v>6</v>
      </c>
      <c r="E321" s="61">
        <v>1</v>
      </c>
      <c r="F321" s="61">
        <v>5000</v>
      </c>
      <c r="G321" s="61">
        <v>5100</v>
      </c>
      <c r="H321" s="61">
        <v>511</v>
      </c>
      <c r="I321" s="62" t="s">
        <v>7</v>
      </c>
      <c r="J321" s="63" t="s">
        <v>32</v>
      </c>
      <c r="L321" s="64">
        <f>+L322</f>
        <v>202768</v>
      </c>
      <c r="M321" s="64">
        <f t="shared" ref="M321:R327" si="1918">+M322</f>
        <v>0</v>
      </c>
      <c r="N321" s="64">
        <f t="shared" si="1918"/>
        <v>202768</v>
      </c>
      <c r="O321" s="64">
        <f t="shared" si="1918"/>
        <v>0</v>
      </c>
      <c r="P321" s="64">
        <f t="shared" si="1918"/>
        <v>0</v>
      </c>
      <c r="Q321" s="64">
        <f t="shared" si="1918"/>
        <v>0</v>
      </c>
      <c r="R321" s="64">
        <f t="shared" si="1918"/>
        <v>202768</v>
      </c>
      <c r="S321" s="64">
        <f>+S322</f>
        <v>202768</v>
      </c>
      <c r="T321" s="64">
        <v>0</v>
      </c>
      <c r="U321" s="64">
        <f t="shared" ref="U321:U322" si="1919">+S321+T321</f>
        <v>202768</v>
      </c>
      <c r="V321" s="64">
        <v>0</v>
      </c>
      <c r="W321" s="64">
        <v>0</v>
      </c>
      <c r="X321" s="64">
        <f t="shared" ref="X321:X322" si="1920">+V321+W321</f>
        <v>0</v>
      </c>
      <c r="Y321" s="64">
        <f t="shared" ref="Y321:Y322" si="1921">+U321+X321</f>
        <v>202768</v>
      </c>
      <c r="Z321" s="64">
        <v>0</v>
      </c>
      <c r="AA321" s="64">
        <v>0</v>
      </c>
      <c r="AB321" s="64">
        <f t="shared" ref="AB321:AB322" si="1922">+Z321+AA321</f>
        <v>0</v>
      </c>
      <c r="AC321" s="64">
        <v>0</v>
      </c>
      <c r="AD321" s="64">
        <v>0</v>
      </c>
      <c r="AE321" s="64">
        <f t="shared" ref="AE321:AE322" si="1923">+AC321+AD321</f>
        <v>0</v>
      </c>
      <c r="AF321" s="64">
        <f t="shared" ref="AF321:AF322" si="1924">+AB321+AE321</f>
        <v>0</v>
      </c>
      <c r="AG321" s="64">
        <f>+AG322</f>
        <v>0</v>
      </c>
      <c r="AH321" s="64">
        <v>0</v>
      </c>
      <c r="AI321" s="64">
        <f t="shared" ref="AI321:AI322" si="1925">+AG321+AH321</f>
        <v>0</v>
      </c>
      <c r="AJ321" s="64">
        <v>0</v>
      </c>
      <c r="AK321" s="64">
        <v>0</v>
      </c>
      <c r="AL321" s="64">
        <f t="shared" ref="AL321:AL322" si="1926">+AJ321+AK321</f>
        <v>0</v>
      </c>
      <c r="AM321" s="64">
        <f t="shared" ref="AM321:AM322" si="1927">+AI321+AL321</f>
        <v>0</v>
      </c>
      <c r="AN321" s="64">
        <v>0</v>
      </c>
      <c r="AO321" s="64">
        <v>0</v>
      </c>
      <c r="AP321" s="64">
        <f t="shared" ref="AP321:AP322" si="1928">+AN321+AO321</f>
        <v>0</v>
      </c>
      <c r="AQ321" s="64">
        <v>0</v>
      </c>
      <c r="AR321" s="64">
        <v>0</v>
      </c>
      <c r="AS321" s="64">
        <f t="shared" ref="AS321:AS322" si="1929">+AQ321+AR321</f>
        <v>0</v>
      </c>
      <c r="AT321" s="64">
        <f t="shared" ref="AT321:AT322" si="1930">+AP321+AS321</f>
        <v>0</v>
      </c>
      <c r="AU321" s="64">
        <f t="shared" ref="AU321:AU322" si="1931">+L321-S321-Z321-AG321-AN321</f>
        <v>0</v>
      </c>
      <c r="AV321" s="64">
        <f t="shared" ref="AV321:AV322" si="1932">+M321-T321-AA321-AH321-AO321</f>
        <v>0</v>
      </c>
      <c r="AW321" s="64">
        <f t="shared" ref="AW321:AW322" si="1933">+N321-U321-AB321-AI321-AP321</f>
        <v>0</v>
      </c>
      <c r="AX321" s="64">
        <f t="shared" ref="AX321:AX322" si="1934">+O321-V321-AC321-AJ321-AQ321</f>
        <v>0</v>
      </c>
      <c r="AY321" s="64">
        <f t="shared" ref="AY321:AY322" si="1935">+P321-W321-AD321-AK321-AR321</f>
        <v>0</v>
      </c>
      <c r="AZ321" s="64">
        <f t="shared" ref="AZ321:AZ322" si="1936">+Q321-X321-AE321-AL321-AS321</f>
        <v>0</v>
      </c>
      <c r="BA321" s="64">
        <f t="shared" ref="BA321:BA322" si="1937">+R321-Y321-AF321-AM321-AT321</f>
        <v>0</v>
      </c>
      <c r="BB321" s="65"/>
      <c r="BC321" s="66"/>
      <c r="BD321" s="64"/>
      <c r="BE321" s="64"/>
      <c r="BF321" s="64"/>
      <c r="BG321" s="64"/>
      <c r="BH321" s="64"/>
      <c r="BI321" s="64"/>
    </row>
    <row r="322" spans="1:61" ht="18" customHeight="1">
      <c r="A322" s="67">
        <v>2022</v>
      </c>
      <c r="B322" s="67">
        <v>8324</v>
      </c>
      <c r="C322" s="67">
        <v>4</v>
      </c>
      <c r="D322" s="67">
        <v>6</v>
      </c>
      <c r="E322" s="67">
        <v>1</v>
      </c>
      <c r="F322" s="67">
        <v>5000</v>
      </c>
      <c r="G322" s="67">
        <v>5100</v>
      </c>
      <c r="H322" s="67">
        <v>511</v>
      </c>
      <c r="I322" s="68">
        <v>1</v>
      </c>
      <c r="J322" s="69" t="s">
        <v>32</v>
      </c>
      <c r="L322" s="70">
        <v>202768</v>
      </c>
      <c r="M322" s="70">
        <v>0</v>
      </c>
      <c r="N322" s="71">
        <f>+L322</f>
        <v>202768</v>
      </c>
      <c r="O322" s="70">
        <v>0</v>
      </c>
      <c r="P322" s="70">
        <v>0</v>
      </c>
      <c r="Q322" s="71">
        <v>0</v>
      </c>
      <c r="R322" s="71">
        <f>+N322+Q322</f>
        <v>202768</v>
      </c>
      <c r="S322" s="70">
        <v>202768</v>
      </c>
      <c r="T322" s="70">
        <v>0</v>
      </c>
      <c r="U322" s="70">
        <f t="shared" si="1919"/>
        <v>202768</v>
      </c>
      <c r="V322" s="70">
        <v>0</v>
      </c>
      <c r="W322" s="70">
        <v>0</v>
      </c>
      <c r="X322" s="70">
        <f t="shared" si="1920"/>
        <v>0</v>
      </c>
      <c r="Y322" s="70">
        <f t="shared" si="1921"/>
        <v>202768</v>
      </c>
      <c r="Z322" s="70">
        <v>0</v>
      </c>
      <c r="AA322" s="70">
        <v>0</v>
      </c>
      <c r="AB322" s="70">
        <f t="shared" si="1922"/>
        <v>0</v>
      </c>
      <c r="AC322" s="70">
        <v>0</v>
      </c>
      <c r="AD322" s="70">
        <v>0</v>
      </c>
      <c r="AE322" s="70">
        <f t="shared" si="1923"/>
        <v>0</v>
      </c>
      <c r="AF322" s="70">
        <f t="shared" si="1924"/>
        <v>0</v>
      </c>
      <c r="AG322" s="70">
        <v>0</v>
      </c>
      <c r="AH322" s="70">
        <v>0</v>
      </c>
      <c r="AI322" s="70">
        <f t="shared" si="1925"/>
        <v>0</v>
      </c>
      <c r="AJ322" s="70">
        <v>0</v>
      </c>
      <c r="AK322" s="70">
        <v>0</v>
      </c>
      <c r="AL322" s="70">
        <f t="shared" si="1926"/>
        <v>0</v>
      </c>
      <c r="AM322" s="70">
        <f t="shared" si="1927"/>
        <v>0</v>
      </c>
      <c r="AN322" s="70">
        <v>0</v>
      </c>
      <c r="AO322" s="70">
        <v>0</v>
      </c>
      <c r="AP322" s="70">
        <f t="shared" si="1928"/>
        <v>0</v>
      </c>
      <c r="AQ322" s="70">
        <v>0</v>
      </c>
      <c r="AR322" s="70">
        <v>0</v>
      </c>
      <c r="AS322" s="70">
        <f t="shared" si="1929"/>
        <v>0</v>
      </c>
      <c r="AT322" s="70">
        <f t="shared" si="1930"/>
        <v>0</v>
      </c>
      <c r="AU322" s="70">
        <f t="shared" si="1931"/>
        <v>0</v>
      </c>
      <c r="AV322" s="70">
        <f t="shared" si="1932"/>
        <v>0</v>
      </c>
      <c r="AW322" s="70">
        <f t="shared" si="1933"/>
        <v>0</v>
      </c>
      <c r="AX322" s="70">
        <f t="shared" si="1934"/>
        <v>0</v>
      </c>
      <c r="AY322" s="70">
        <f t="shared" si="1935"/>
        <v>0</v>
      </c>
      <c r="AZ322" s="70">
        <f t="shared" si="1936"/>
        <v>0</v>
      </c>
      <c r="BA322" s="70">
        <f t="shared" si="1937"/>
        <v>0</v>
      </c>
      <c r="BB322" s="72">
        <v>42</v>
      </c>
      <c r="BC322" s="73"/>
      <c r="BD322" s="72">
        <v>42</v>
      </c>
      <c r="BE322" s="70"/>
      <c r="BF322" s="70"/>
      <c r="BG322" s="70"/>
      <c r="BH322" s="72">
        <f>+BB322-BD322-BF322</f>
        <v>0</v>
      </c>
      <c r="BI322" s="72">
        <f>+BC322-BE322-BG322</f>
        <v>0</v>
      </c>
    </row>
    <row r="323" spans="1:61" ht="18" customHeight="1">
      <c r="A323" s="61">
        <v>2022</v>
      </c>
      <c r="B323" s="61">
        <v>8324</v>
      </c>
      <c r="C323" s="61">
        <v>4</v>
      </c>
      <c r="D323" s="61">
        <v>6</v>
      </c>
      <c r="E323" s="61">
        <v>1</v>
      </c>
      <c r="F323" s="61">
        <v>5000</v>
      </c>
      <c r="G323" s="61">
        <v>5100</v>
      </c>
      <c r="H323" s="61">
        <v>512</v>
      </c>
      <c r="I323" s="62" t="s">
        <v>7</v>
      </c>
      <c r="J323" s="63" t="s">
        <v>134</v>
      </c>
      <c r="L323" s="64">
        <f>+L324</f>
        <v>0</v>
      </c>
      <c r="M323" s="64">
        <f t="shared" si="1918"/>
        <v>0</v>
      </c>
      <c r="N323" s="64">
        <f t="shared" si="1918"/>
        <v>0</v>
      </c>
      <c r="O323" s="64">
        <f t="shared" si="1918"/>
        <v>81200</v>
      </c>
      <c r="P323" s="64">
        <f t="shared" si="1918"/>
        <v>0</v>
      </c>
      <c r="Q323" s="64">
        <f t="shared" si="1918"/>
        <v>81200</v>
      </c>
      <c r="R323" s="64">
        <f t="shared" si="1918"/>
        <v>81200</v>
      </c>
      <c r="S323" s="64">
        <f>+S324</f>
        <v>0</v>
      </c>
      <c r="T323" s="64">
        <v>0</v>
      </c>
      <c r="U323" s="64">
        <f t="shared" ref="U323:U326" si="1938">+S323+T323</f>
        <v>0</v>
      </c>
      <c r="V323" s="64">
        <f>+V324</f>
        <v>81200</v>
      </c>
      <c r="W323" s="64">
        <v>0</v>
      </c>
      <c r="X323" s="64">
        <f t="shared" ref="X323:X326" si="1939">+V323+W323</f>
        <v>81200</v>
      </c>
      <c r="Y323" s="64">
        <f t="shared" ref="Y323:Y326" si="1940">+U323+X323</f>
        <v>81200</v>
      </c>
      <c r="Z323" s="64">
        <v>0</v>
      </c>
      <c r="AA323" s="64">
        <v>0</v>
      </c>
      <c r="AB323" s="64">
        <f t="shared" ref="AB323:AB326" si="1941">+Z323+AA323</f>
        <v>0</v>
      </c>
      <c r="AC323" s="64">
        <v>0</v>
      </c>
      <c r="AD323" s="64">
        <v>0</v>
      </c>
      <c r="AE323" s="64">
        <f t="shared" ref="AE323:AE326" si="1942">+AC323+AD323</f>
        <v>0</v>
      </c>
      <c r="AF323" s="64">
        <f t="shared" ref="AF323:AF326" si="1943">+AB323+AE323</f>
        <v>0</v>
      </c>
      <c r="AG323" s="64">
        <f>+AG324</f>
        <v>0</v>
      </c>
      <c r="AH323" s="64">
        <v>0</v>
      </c>
      <c r="AI323" s="64">
        <f t="shared" ref="AI323:AI326" si="1944">+AG323+AH323</f>
        <v>0</v>
      </c>
      <c r="AJ323" s="64">
        <v>0</v>
      </c>
      <c r="AK323" s="64">
        <v>0</v>
      </c>
      <c r="AL323" s="64">
        <f t="shared" ref="AL323:AL326" si="1945">+AJ323+AK323</f>
        <v>0</v>
      </c>
      <c r="AM323" s="64">
        <f t="shared" ref="AM323:AM326" si="1946">+AI323+AL323</f>
        <v>0</v>
      </c>
      <c r="AN323" s="64">
        <v>0</v>
      </c>
      <c r="AO323" s="64">
        <v>0</v>
      </c>
      <c r="AP323" s="64">
        <f t="shared" ref="AP323:AP326" si="1947">+AN323+AO323</f>
        <v>0</v>
      </c>
      <c r="AQ323" s="64">
        <v>0</v>
      </c>
      <c r="AR323" s="64">
        <v>0</v>
      </c>
      <c r="AS323" s="64">
        <f t="shared" ref="AS323:AS326" si="1948">+AQ323+AR323</f>
        <v>0</v>
      </c>
      <c r="AT323" s="64">
        <f t="shared" ref="AT323:AT326" si="1949">+AP323+AS323</f>
        <v>0</v>
      </c>
      <c r="AU323" s="64">
        <f t="shared" ref="AU323:AU326" si="1950">+L323-S323-Z323-AG323-AN323</f>
        <v>0</v>
      </c>
      <c r="AV323" s="64">
        <f t="shared" ref="AV323:AV326" si="1951">+M323-T323-AA323-AH323-AO323</f>
        <v>0</v>
      </c>
      <c r="AW323" s="64">
        <f t="shared" ref="AW323:AW326" si="1952">+N323-U323-AB323-AI323-AP323</f>
        <v>0</v>
      </c>
      <c r="AX323" s="64">
        <f t="shared" ref="AX323:AX326" si="1953">+O323-V323-AC323-AJ323-AQ323</f>
        <v>0</v>
      </c>
      <c r="AY323" s="64">
        <f t="shared" ref="AY323:AY326" si="1954">+P323-W323-AD323-AK323-AR323</f>
        <v>0</v>
      </c>
      <c r="AZ323" s="64">
        <f t="shared" ref="AZ323:AZ326" si="1955">+Q323-X323-AE323-AL323-AS323</f>
        <v>0</v>
      </c>
      <c r="BA323" s="64">
        <f t="shared" ref="BA323:BA326" si="1956">+R323-Y323-AF323-AM323-AT323</f>
        <v>0</v>
      </c>
      <c r="BB323" s="65"/>
      <c r="BC323" s="66"/>
      <c r="BD323" s="64"/>
      <c r="BE323" s="64"/>
      <c r="BF323" s="64"/>
      <c r="BG323" s="64"/>
      <c r="BH323" s="64"/>
      <c r="BI323" s="64"/>
    </row>
    <row r="324" spans="1:61" ht="18" customHeight="1">
      <c r="A324" s="67">
        <v>2022</v>
      </c>
      <c r="B324" s="67">
        <v>8324</v>
      </c>
      <c r="C324" s="67">
        <v>4</v>
      </c>
      <c r="D324" s="67">
        <v>6</v>
      </c>
      <c r="E324" s="67">
        <v>1</v>
      </c>
      <c r="F324" s="67">
        <v>5000</v>
      </c>
      <c r="G324" s="67">
        <v>5100</v>
      </c>
      <c r="H324" s="67">
        <v>512</v>
      </c>
      <c r="I324" s="68">
        <v>1</v>
      </c>
      <c r="J324" s="69" t="s">
        <v>134</v>
      </c>
      <c r="L324" s="70">
        <v>0</v>
      </c>
      <c r="M324" s="70">
        <v>0</v>
      </c>
      <c r="N324" s="71">
        <f>+L324</f>
        <v>0</v>
      </c>
      <c r="O324" s="70">
        <v>81200</v>
      </c>
      <c r="P324" s="70">
        <v>0</v>
      </c>
      <c r="Q324" s="71">
        <f>+O324+P324</f>
        <v>81200</v>
      </c>
      <c r="R324" s="71">
        <f>+N324+Q324</f>
        <v>81200</v>
      </c>
      <c r="S324" s="70">
        <v>0</v>
      </c>
      <c r="T324" s="70">
        <v>0</v>
      </c>
      <c r="U324" s="70">
        <f t="shared" si="1938"/>
        <v>0</v>
      </c>
      <c r="V324" s="70">
        <v>81200</v>
      </c>
      <c r="W324" s="70">
        <v>0</v>
      </c>
      <c r="X324" s="70">
        <f t="shared" si="1939"/>
        <v>81200</v>
      </c>
      <c r="Y324" s="70">
        <f t="shared" si="1940"/>
        <v>81200</v>
      </c>
      <c r="Z324" s="70">
        <v>0</v>
      </c>
      <c r="AA324" s="70">
        <v>0</v>
      </c>
      <c r="AB324" s="70">
        <f t="shared" si="1941"/>
        <v>0</v>
      </c>
      <c r="AC324" s="70">
        <v>0</v>
      </c>
      <c r="AD324" s="70">
        <v>0</v>
      </c>
      <c r="AE324" s="70">
        <f t="shared" si="1942"/>
        <v>0</v>
      </c>
      <c r="AF324" s="70">
        <f t="shared" si="1943"/>
        <v>0</v>
      </c>
      <c r="AG324" s="70">
        <v>0</v>
      </c>
      <c r="AH324" s="70">
        <v>0</v>
      </c>
      <c r="AI324" s="70">
        <f t="shared" si="1944"/>
        <v>0</v>
      </c>
      <c r="AJ324" s="70">
        <v>0</v>
      </c>
      <c r="AK324" s="70">
        <v>0</v>
      </c>
      <c r="AL324" s="70">
        <f t="shared" si="1945"/>
        <v>0</v>
      </c>
      <c r="AM324" s="70">
        <f t="shared" si="1946"/>
        <v>0</v>
      </c>
      <c r="AN324" s="70">
        <v>0</v>
      </c>
      <c r="AO324" s="70">
        <v>0</v>
      </c>
      <c r="AP324" s="70">
        <f t="shared" si="1947"/>
        <v>0</v>
      </c>
      <c r="AQ324" s="70">
        <v>0</v>
      </c>
      <c r="AR324" s="70">
        <v>0</v>
      </c>
      <c r="AS324" s="70">
        <f t="shared" si="1948"/>
        <v>0</v>
      </c>
      <c r="AT324" s="70">
        <f t="shared" si="1949"/>
        <v>0</v>
      </c>
      <c r="AU324" s="70">
        <f t="shared" si="1950"/>
        <v>0</v>
      </c>
      <c r="AV324" s="70">
        <f t="shared" si="1951"/>
        <v>0</v>
      </c>
      <c r="AW324" s="70">
        <f t="shared" si="1952"/>
        <v>0</v>
      </c>
      <c r="AX324" s="70">
        <f t="shared" si="1953"/>
        <v>0</v>
      </c>
      <c r="AY324" s="70">
        <f t="shared" si="1954"/>
        <v>0</v>
      </c>
      <c r="AZ324" s="70">
        <f t="shared" si="1955"/>
        <v>0</v>
      </c>
      <c r="BA324" s="70">
        <f t="shared" si="1956"/>
        <v>0</v>
      </c>
      <c r="BB324" s="72">
        <v>1</v>
      </c>
      <c r="BC324" s="73"/>
      <c r="BD324" s="72">
        <v>1</v>
      </c>
      <c r="BE324" s="70"/>
      <c r="BF324" s="70"/>
      <c r="BG324" s="70"/>
      <c r="BH324" s="72">
        <f>+BB324-BD324-BF324</f>
        <v>0</v>
      </c>
      <c r="BI324" s="72">
        <f>+BC324-BE324-BG324</f>
        <v>0</v>
      </c>
    </row>
    <row r="325" spans="1:61" ht="18" customHeight="1">
      <c r="A325" s="61">
        <v>2022</v>
      </c>
      <c r="B325" s="61">
        <v>8324</v>
      </c>
      <c r="C325" s="61">
        <v>4</v>
      </c>
      <c r="D325" s="61">
        <v>6</v>
      </c>
      <c r="E325" s="61">
        <v>1</v>
      </c>
      <c r="F325" s="61">
        <v>5000</v>
      </c>
      <c r="G325" s="61">
        <v>5100</v>
      </c>
      <c r="H325" s="61">
        <v>515</v>
      </c>
      <c r="I325" s="62" t="s">
        <v>7</v>
      </c>
      <c r="J325" s="63" t="s">
        <v>33</v>
      </c>
      <c r="L325" s="64">
        <f>+L326</f>
        <v>2362713.5</v>
      </c>
      <c r="M325" s="64">
        <f t="shared" si="1918"/>
        <v>0</v>
      </c>
      <c r="N325" s="64">
        <f t="shared" si="1918"/>
        <v>2362713.5</v>
      </c>
      <c r="O325" s="64">
        <f t="shared" si="1918"/>
        <v>125752.51</v>
      </c>
      <c r="P325" s="64">
        <f t="shared" si="1918"/>
        <v>0</v>
      </c>
      <c r="Q325" s="64">
        <f t="shared" si="1918"/>
        <v>125752.51</v>
      </c>
      <c r="R325" s="64">
        <f t="shared" si="1918"/>
        <v>2488466.0099999998</v>
      </c>
      <c r="S325" s="64">
        <f>+S326</f>
        <v>2151713.5</v>
      </c>
      <c r="T325" s="64">
        <v>0</v>
      </c>
      <c r="U325" s="64">
        <f t="shared" si="1938"/>
        <v>2151713.5</v>
      </c>
      <c r="V325" s="64">
        <f>+V326</f>
        <v>125752.51</v>
      </c>
      <c r="W325" s="64">
        <v>0</v>
      </c>
      <c r="X325" s="64">
        <f t="shared" si="1939"/>
        <v>125752.51</v>
      </c>
      <c r="Y325" s="64">
        <f t="shared" si="1940"/>
        <v>2277466.0099999998</v>
      </c>
      <c r="Z325" s="64">
        <f>+Z326</f>
        <v>205999.99</v>
      </c>
      <c r="AA325" s="64">
        <v>0</v>
      </c>
      <c r="AB325" s="64">
        <f t="shared" si="1941"/>
        <v>205999.99</v>
      </c>
      <c r="AC325" s="64">
        <v>0</v>
      </c>
      <c r="AD325" s="64">
        <v>0</v>
      </c>
      <c r="AE325" s="64">
        <f t="shared" si="1942"/>
        <v>0</v>
      </c>
      <c r="AF325" s="64">
        <f t="shared" si="1943"/>
        <v>205999.99</v>
      </c>
      <c r="AG325" s="64">
        <f>+AG326</f>
        <v>0</v>
      </c>
      <c r="AH325" s="64">
        <v>0</v>
      </c>
      <c r="AI325" s="64">
        <f t="shared" si="1944"/>
        <v>0</v>
      </c>
      <c r="AJ325" s="64">
        <v>0</v>
      </c>
      <c r="AK325" s="64">
        <v>0</v>
      </c>
      <c r="AL325" s="64">
        <f t="shared" si="1945"/>
        <v>0</v>
      </c>
      <c r="AM325" s="64">
        <f t="shared" si="1946"/>
        <v>0</v>
      </c>
      <c r="AN325" s="64">
        <v>0</v>
      </c>
      <c r="AO325" s="64">
        <v>0</v>
      </c>
      <c r="AP325" s="64">
        <f t="shared" si="1947"/>
        <v>0</v>
      </c>
      <c r="AQ325" s="64">
        <v>0</v>
      </c>
      <c r="AR325" s="64">
        <v>0</v>
      </c>
      <c r="AS325" s="64">
        <f t="shared" si="1948"/>
        <v>0</v>
      </c>
      <c r="AT325" s="64">
        <f t="shared" si="1949"/>
        <v>0</v>
      </c>
      <c r="AU325" s="64">
        <f t="shared" si="1950"/>
        <v>5000.0100000000093</v>
      </c>
      <c r="AV325" s="64">
        <f t="shared" si="1951"/>
        <v>0</v>
      </c>
      <c r="AW325" s="64">
        <f t="shared" si="1952"/>
        <v>5000.0100000000093</v>
      </c>
      <c r="AX325" s="64">
        <f t="shared" si="1953"/>
        <v>0</v>
      </c>
      <c r="AY325" s="64">
        <f t="shared" si="1954"/>
        <v>0</v>
      </c>
      <c r="AZ325" s="64">
        <f t="shared" si="1955"/>
        <v>0</v>
      </c>
      <c r="BA325" s="64">
        <f t="shared" si="1956"/>
        <v>5000.0100000000093</v>
      </c>
      <c r="BB325" s="65"/>
      <c r="BC325" s="66"/>
      <c r="BD325" s="64"/>
      <c r="BE325" s="64"/>
      <c r="BF325" s="64"/>
      <c r="BG325" s="64"/>
      <c r="BH325" s="64"/>
      <c r="BI325" s="64"/>
    </row>
    <row r="326" spans="1:61" ht="18" customHeight="1">
      <c r="A326" s="67">
        <v>2022</v>
      </c>
      <c r="B326" s="67">
        <v>8324</v>
      </c>
      <c r="C326" s="67">
        <v>4</v>
      </c>
      <c r="D326" s="67">
        <v>6</v>
      </c>
      <c r="E326" s="67">
        <v>1</v>
      </c>
      <c r="F326" s="67">
        <v>5000</v>
      </c>
      <c r="G326" s="67">
        <v>5100</v>
      </c>
      <c r="H326" s="67">
        <v>515</v>
      </c>
      <c r="I326" s="68">
        <v>1</v>
      </c>
      <c r="J326" s="69" t="s">
        <v>33</v>
      </c>
      <c r="L326" s="70">
        <v>2362713.5</v>
      </c>
      <c r="M326" s="70">
        <v>0</v>
      </c>
      <c r="N326" s="71">
        <f>+L326</f>
        <v>2362713.5</v>
      </c>
      <c r="O326" s="70">
        <v>125752.51</v>
      </c>
      <c r="P326" s="70">
        <v>0</v>
      </c>
      <c r="Q326" s="71">
        <f>+O326+P326</f>
        <v>125752.51</v>
      </c>
      <c r="R326" s="71">
        <f>+N326+Q326</f>
        <v>2488466.0099999998</v>
      </c>
      <c r="S326" s="70">
        <v>2151713.5</v>
      </c>
      <c r="T326" s="70">
        <v>0</v>
      </c>
      <c r="U326" s="70">
        <f t="shared" si="1938"/>
        <v>2151713.5</v>
      </c>
      <c r="V326" s="70">
        <v>125752.51</v>
      </c>
      <c r="W326" s="70">
        <v>0</v>
      </c>
      <c r="X326" s="70">
        <f t="shared" si="1939"/>
        <v>125752.51</v>
      </c>
      <c r="Y326" s="70">
        <f t="shared" si="1940"/>
        <v>2277466.0099999998</v>
      </c>
      <c r="Z326" s="70">
        <v>205999.99</v>
      </c>
      <c r="AA326" s="70">
        <v>0</v>
      </c>
      <c r="AB326" s="70">
        <f t="shared" si="1941"/>
        <v>205999.99</v>
      </c>
      <c r="AC326" s="70">
        <v>0</v>
      </c>
      <c r="AD326" s="70">
        <v>0</v>
      </c>
      <c r="AE326" s="70">
        <f t="shared" si="1942"/>
        <v>0</v>
      </c>
      <c r="AF326" s="70">
        <f t="shared" si="1943"/>
        <v>205999.99</v>
      </c>
      <c r="AG326" s="70">
        <v>0</v>
      </c>
      <c r="AH326" s="70">
        <v>0</v>
      </c>
      <c r="AI326" s="70">
        <f t="shared" si="1944"/>
        <v>0</v>
      </c>
      <c r="AJ326" s="70">
        <v>0</v>
      </c>
      <c r="AK326" s="70">
        <v>0</v>
      </c>
      <c r="AL326" s="70">
        <f t="shared" si="1945"/>
        <v>0</v>
      </c>
      <c r="AM326" s="70">
        <f t="shared" si="1946"/>
        <v>0</v>
      </c>
      <c r="AN326" s="70">
        <v>0</v>
      </c>
      <c r="AO326" s="70">
        <v>0</v>
      </c>
      <c r="AP326" s="70">
        <f t="shared" si="1947"/>
        <v>0</v>
      </c>
      <c r="AQ326" s="70">
        <v>0</v>
      </c>
      <c r="AR326" s="70">
        <v>0</v>
      </c>
      <c r="AS326" s="70">
        <f t="shared" si="1948"/>
        <v>0</v>
      </c>
      <c r="AT326" s="70">
        <f t="shared" si="1949"/>
        <v>0</v>
      </c>
      <c r="AU326" s="70">
        <f t="shared" si="1950"/>
        <v>5000.0100000000093</v>
      </c>
      <c r="AV326" s="70">
        <f t="shared" si="1951"/>
        <v>0</v>
      </c>
      <c r="AW326" s="70">
        <f t="shared" si="1952"/>
        <v>5000.0100000000093</v>
      </c>
      <c r="AX326" s="70">
        <f t="shared" si="1953"/>
        <v>0</v>
      </c>
      <c r="AY326" s="70">
        <f t="shared" si="1954"/>
        <v>0</v>
      </c>
      <c r="AZ326" s="70">
        <f t="shared" si="1955"/>
        <v>0</v>
      </c>
      <c r="BA326" s="70">
        <f t="shared" si="1956"/>
        <v>5000.0100000000093</v>
      </c>
      <c r="BB326" s="72">
        <v>80</v>
      </c>
      <c r="BC326" s="73"/>
      <c r="BD326" s="72">
        <v>79</v>
      </c>
      <c r="BE326" s="70"/>
      <c r="BF326" s="70"/>
      <c r="BG326" s="70"/>
      <c r="BH326" s="72">
        <f>+BB326-BD326-BF326</f>
        <v>1</v>
      </c>
      <c r="BI326" s="72">
        <f>+BC326-BE326-BG326</f>
        <v>0</v>
      </c>
    </row>
    <row r="327" spans="1:61" ht="18" customHeight="1">
      <c r="A327" s="61">
        <v>2022</v>
      </c>
      <c r="B327" s="61">
        <v>8324</v>
      </c>
      <c r="C327" s="61">
        <v>4</v>
      </c>
      <c r="D327" s="61">
        <v>6</v>
      </c>
      <c r="E327" s="61">
        <v>1</v>
      </c>
      <c r="F327" s="61">
        <v>5000</v>
      </c>
      <c r="G327" s="61">
        <v>5100</v>
      </c>
      <c r="H327" s="61">
        <v>519</v>
      </c>
      <c r="I327" s="62" t="s">
        <v>7</v>
      </c>
      <c r="J327" s="63" t="s">
        <v>34</v>
      </c>
      <c r="L327" s="64">
        <f>+L328</f>
        <v>112000</v>
      </c>
      <c r="M327" s="64">
        <f t="shared" si="1918"/>
        <v>0</v>
      </c>
      <c r="N327" s="64">
        <f t="shared" si="1918"/>
        <v>112000</v>
      </c>
      <c r="O327" s="64">
        <f t="shared" si="1918"/>
        <v>0</v>
      </c>
      <c r="P327" s="64">
        <f t="shared" si="1918"/>
        <v>0</v>
      </c>
      <c r="Q327" s="64">
        <f t="shared" si="1918"/>
        <v>0</v>
      </c>
      <c r="R327" s="64">
        <f t="shared" si="1918"/>
        <v>112000</v>
      </c>
      <c r="S327" s="64">
        <f>+S328</f>
        <v>46986.35</v>
      </c>
      <c r="T327" s="64">
        <v>0</v>
      </c>
      <c r="U327" s="64">
        <f t="shared" ref="U327:U328" si="1957">+S327+T327</f>
        <v>46986.35</v>
      </c>
      <c r="V327" s="64">
        <v>0</v>
      </c>
      <c r="W327" s="64">
        <v>0</v>
      </c>
      <c r="X327" s="64">
        <f t="shared" ref="X327:X328" si="1958">+V327+W327</f>
        <v>0</v>
      </c>
      <c r="Y327" s="64">
        <f t="shared" ref="Y327:Y328" si="1959">+U327+X327</f>
        <v>46986.35</v>
      </c>
      <c r="Z327" s="64">
        <f>+Z328</f>
        <v>64960</v>
      </c>
      <c r="AA327" s="64">
        <v>0</v>
      </c>
      <c r="AB327" s="64">
        <f t="shared" ref="AB327:AB328" si="1960">+Z327+AA327</f>
        <v>64960</v>
      </c>
      <c r="AC327" s="64">
        <v>0</v>
      </c>
      <c r="AD327" s="64">
        <v>0</v>
      </c>
      <c r="AE327" s="64">
        <f t="shared" ref="AE327:AE328" si="1961">+AC327+AD327</f>
        <v>0</v>
      </c>
      <c r="AF327" s="64">
        <f t="shared" ref="AF327:AF328" si="1962">+AB327+AE327</f>
        <v>64960</v>
      </c>
      <c r="AG327" s="64">
        <f>+AG328</f>
        <v>0</v>
      </c>
      <c r="AH327" s="64">
        <v>0</v>
      </c>
      <c r="AI327" s="64">
        <f t="shared" ref="AI327:AI328" si="1963">+AG327+AH327</f>
        <v>0</v>
      </c>
      <c r="AJ327" s="64">
        <v>0</v>
      </c>
      <c r="AK327" s="64">
        <v>0</v>
      </c>
      <c r="AL327" s="64">
        <f t="shared" ref="AL327:AL328" si="1964">+AJ327+AK327</f>
        <v>0</v>
      </c>
      <c r="AM327" s="64">
        <f t="shared" ref="AM327:AM328" si="1965">+AI327+AL327</f>
        <v>0</v>
      </c>
      <c r="AN327" s="64">
        <v>0</v>
      </c>
      <c r="AO327" s="64">
        <v>0</v>
      </c>
      <c r="AP327" s="64">
        <f t="shared" ref="AP327:AP328" si="1966">+AN327+AO327</f>
        <v>0</v>
      </c>
      <c r="AQ327" s="64">
        <v>0</v>
      </c>
      <c r="AR327" s="64">
        <v>0</v>
      </c>
      <c r="AS327" s="64">
        <f t="shared" ref="AS327:AS328" si="1967">+AQ327+AR327</f>
        <v>0</v>
      </c>
      <c r="AT327" s="64">
        <f t="shared" ref="AT327:AT328" si="1968">+AP327+AS327</f>
        <v>0</v>
      </c>
      <c r="AU327" s="64">
        <f t="shared" ref="AU327:AU328" si="1969">+L327-S327-Z327-AG327-AN327</f>
        <v>53.650000000001455</v>
      </c>
      <c r="AV327" s="64">
        <f t="shared" ref="AV327:AV328" si="1970">+M327-T327-AA327-AH327-AO327</f>
        <v>0</v>
      </c>
      <c r="AW327" s="64">
        <f t="shared" ref="AW327:AW328" si="1971">+N327-U327-AB327-AI327-AP327</f>
        <v>53.650000000001455</v>
      </c>
      <c r="AX327" s="64">
        <f t="shared" ref="AX327:AX328" si="1972">+O327-V327-AC327-AJ327-AQ327</f>
        <v>0</v>
      </c>
      <c r="AY327" s="64">
        <f t="shared" ref="AY327:AY328" si="1973">+P327-W327-AD327-AK327-AR327</f>
        <v>0</v>
      </c>
      <c r="AZ327" s="64">
        <f t="shared" ref="AZ327:AZ328" si="1974">+Q327-X327-AE327-AL327-AS327</f>
        <v>0</v>
      </c>
      <c r="BA327" s="64">
        <f t="shared" ref="BA327:BA328" si="1975">+R327-Y327-AF327-AM327-AT327</f>
        <v>53.650000000001455</v>
      </c>
      <c r="BB327" s="65"/>
      <c r="BC327" s="66"/>
      <c r="BD327" s="64"/>
      <c r="BE327" s="64"/>
      <c r="BF327" s="64"/>
      <c r="BG327" s="64"/>
      <c r="BH327" s="64"/>
      <c r="BI327" s="64"/>
    </row>
    <row r="328" spans="1:61" ht="18" customHeight="1">
      <c r="A328" s="67">
        <v>2022</v>
      </c>
      <c r="B328" s="67">
        <v>8324</v>
      </c>
      <c r="C328" s="67">
        <v>4</v>
      </c>
      <c r="D328" s="67">
        <v>6</v>
      </c>
      <c r="E328" s="67">
        <v>1</v>
      </c>
      <c r="F328" s="67">
        <v>5000</v>
      </c>
      <c r="G328" s="67">
        <v>5100</v>
      </c>
      <c r="H328" s="67">
        <v>519</v>
      </c>
      <c r="I328" s="68">
        <v>1</v>
      </c>
      <c r="J328" s="69" t="s">
        <v>34</v>
      </c>
      <c r="L328" s="70">
        <v>112000</v>
      </c>
      <c r="M328" s="70">
        <v>0</v>
      </c>
      <c r="N328" s="71">
        <f>+L328</f>
        <v>112000</v>
      </c>
      <c r="O328" s="70">
        <v>0</v>
      </c>
      <c r="P328" s="70">
        <v>0</v>
      </c>
      <c r="Q328" s="71">
        <v>0</v>
      </c>
      <c r="R328" s="71">
        <f>+N328+Q328</f>
        <v>112000</v>
      </c>
      <c r="S328" s="70">
        <v>46986.35</v>
      </c>
      <c r="T328" s="70">
        <v>0</v>
      </c>
      <c r="U328" s="70">
        <f t="shared" si="1957"/>
        <v>46986.35</v>
      </c>
      <c r="V328" s="70">
        <v>0</v>
      </c>
      <c r="W328" s="70">
        <v>0</v>
      </c>
      <c r="X328" s="70">
        <f t="shared" si="1958"/>
        <v>0</v>
      </c>
      <c r="Y328" s="70">
        <f t="shared" si="1959"/>
        <v>46986.35</v>
      </c>
      <c r="Z328" s="70">
        <v>64960</v>
      </c>
      <c r="AA328" s="70">
        <v>0</v>
      </c>
      <c r="AB328" s="70">
        <f t="shared" si="1960"/>
        <v>64960</v>
      </c>
      <c r="AC328" s="70">
        <v>0</v>
      </c>
      <c r="AD328" s="70">
        <v>0</v>
      </c>
      <c r="AE328" s="70">
        <f t="shared" si="1961"/>
        <v>0</v>
      </c>
      <c r="AF328" s="70">
        <f t="shared" si="1962"/>
        <v>64960</v>
      </c>
      <c r="AG328" s="70">
        <v>0</v>
      </c>
      <c r="AH328" s="70">
        <v>0</v>
      </c>
      <c r="AI328" s="70">
        <f t="shared" si="1963"/>
        <v>0</v>
      </c>
      <c r="AJ328" s="70">
        <v>0</v>
      </c>
      <c r="AK328" s="70">
        <v>0</v>
      </c>
      <c r="AL328" s="70">
        <f t="shared" si="1964"/>
        <v>0</v>
      </c>
      <c r="AM328" s="70">
        <f t="shared" si="1965"/>
        <v>0</v>
      </c>
      <c r="AN328" s="70">
        <v>0</v>
      </c>
      <c r="AO328" s="70">
        <v>0</v>
      </c>
      <c r="AP328" s="70">
        <f t="shared" si="1966"/>
        <v>0</v>
      </c>
      <c r="AQ328" s="70">
        <v>0</v>
      </c>
      <c r="AR328" s="70">
        <v>0</v>
      </c>
      <c r="AS328" s="70">
        <f t="shared" si="1967"/>
        <v>0</v>
      </c>
      <c r="AT328" s="70">
        <f t="shared" si="1968"/>
        <v>0</v>
      </c>
      <c r="AU328" s="70">
        <f t="shared" si="1969"/>
        <v>53.650000000001455</v>
      </c>
      <c r="AV328" s="70">
        <f t="shared" si="1970"/>
        <v>0</v>
      </c>
      <c r="AW328" s="70">
        <f t="shared" si="1971"/>
        <v>53.650000000001455</v>
      </c>
      <c r="AX328" s="70">
        <f t="shared" si="1972"/>
        <v>0</v>
      </c>
      <c r="AY328" s="70">
        <f t="shared" si="1973"/>
        <v>0</v>
      </c>
      <c r="AZ328" s="70">
        <f t="shared" si="1974"/>
        <v>0</v>
      </c>
      <c r="BA328" s="70">
        <f t="shared" si="1975"/>
        <v>53.650000000001455</v>
      </c>
      <c r="BB328" s="72">
        <v>4</v>
      </c>
      <c r="BC328" s="73"/>
      <c r="BD328" s="72">
        <v>2</v>
      </c>
      <c r="BE328" s="70"/>
      <c r="BF328" s="70"/>
      <c r="BG328" s="70"/>
      <c r="BH328" s="72">
        <f>+BB328-BD328-BF328</f>
        <v>2</v>
      </c>
      <c r="BI328" s="72">
        <f>+BC328-BE328-BG328</f>
        <v>0</v>
      </c>
    </row>
    <row r="329" spans="1:61" ht="18" customHeight="1">
      <c r="A329" s="55">
        <v>2022</v>
      </c>
      <c r="B329" s="55">
        <v>8324</v>
      </c>
      <c r="C329" s="55">
        <v>4</v>
      </c>
      <c r="D329" s="55">
        <v>6</v>
      </c>
      <c r="E329" s="55">
        <v>1</v>
      </c>
      <c r="F329" s="55">
        <v>5000</v>
      </c>
      <c r="G329" s="55">
        <v>5600</v>
      </c>
      <c r="H329" s="55"/>
      <c r="I329" s="56" t="s">
        <v>7</v>
      </c>
      <c r="J329" s="57" t="s">
        <v>40</v>
      </c>
      <c r="L329" s="58">
        <f>+L330+L332</f>
        <v>591805.46</v>
      </c>
      <c r="M329" s="58">
        <f t="shared" ref="M329:BA329" si="1976">+M330+M332</f>
        <v>0</v>
      </c>
      <c r="N329" s="58">
        <f t="shared" si="1976"/>
        <v>591805.46</v>
      </c>
      <c r="O329" s="58">
        <f t="shared" si="1976"/>
        <v>60689.95</v>
      </c>
      <c r="P329" s="58">
        <f t="shared" si="1976"/>
        <v>0</v>
      </c>
      <c r="Q329" s="58">
        <f t="shared" si="1976"/>
        <v>60689.95</v>
      </c>
      <c r="R329" s="58">
        <f t="shared" si="1976"/>
        <v>652495.41</v>
      </c>
      <c r="S329" s="58">
        <f t="shared" si="1976"/>
        <v>420099.94</v>
      </c>
      <c r="T329" s="58">
        <f t="shared" si="1976"/>
        <v>0</v>
      </c>
      <c r="U329" s="58">
        <f t="shared" si="1976"/>
        <v>420099.94</v>
      </c>
      <c r="V329" s="58">
        <f t="shared" si="1976"/>
        <v>0</v>
      </c>
      <c r="W329" s="58">
        <f t="shared" si="1976"/>
        <v>0</v>
      </c>
      <c r="X329" s="58">
        <f t="shared" si="1976"/>
        <v>0</v>
      </c>
      <c r="Y329" s="58">
        <f t="shared" si="1976"/>
        <v>420099.94</v>
      </c>
      <c r="Z329" s="58">
        <f t="shared" si="1976"/>
        <v>167505.49</v>
      </c>
      <c r="AA329" s="58">
        <f t="shared" si="1976"/>
        <v>0</v>
      </c>
      <c r="AB329" s="58">
        <f t="shared" si="1976"/>
        <v>167505.49</v>
      </c>
      <c r="AC329" s="58">
        <f t="shared" si="1976"/>
        <v>60395.07</v>
      </c>
      <c r="AD329" s="58">
        <f t="shared" si="1976"/>
        <v>0</v>
      </c>
      <c r="AE329" s="58">
        <f t="shared" si="1976"/>
        <v>60395.07</v>
      </c>
      <c r="AF329" s="58">
        <f t="shared" si="1976"/>
        <v>227900.56</v>
      </c>
      <c r="AG329" s="58">
        <f t="shared" si="1976"/>
        <v>0</v>
      </c>
      <c r="AH329" s="58">
        <f t="shared" si="1976"/>
        <v>0</v>
      </c>
      <c r="AI329" s="58">
        <f t="shared" si="1976"/>
        <v>0</v>
      </c>
      <c r="AJ329" s="58">
        <f t="shared" si="1976"/>
        <v>0</v>
      </c>
      <c r="AK329" s="58">
        <f t="shared" si="1976"/>
        <v>0</v>
      </c>
      <c r="AL329" s="58">
        <f t="shared" si="1976"/>
        <v>0</v>
      </c>
      <c r="AM329" s="58">
        <f t="shared" si="1976"/>
        <v>0</v>
      </c>
      <c r="AN329" s="58">
        <f t="shared" si="1976"/>
        <v>0</v>
      </c>
      <c r="AO329" s="58">
        <f t="shared" si="1976"/>
        <v>0</v>
      </c>
      <c r="AP329" s="58">
        <f t="shared" si="1976"/>
        <v>0</v>
      </c>
      <c r="AQ329" s="58">
        <f t="shared" si="1976"/>
        <v>0</v>
      </c>
      <c r="AR329" s="58">
        <f t="shared" si="1976"/>
        <v>0</v>
      </c>
      <c r="AS329" s="58">
        <f t="shared" si="1976"/>
        <v>0</v>
      </c>
      <c r="AT329" s="58">
        <f t="shared" si="1976"/>
        <v>0</v>
      </c>
      <c r="AU329" s="58">
        <f t="shared" si="1976"/>
        <v>4200.0299999999988</v>
      </c>
      <c r="AV329" s="58">
        <f t="shared" si="1976"/>
        <v>0</v>
      </c>
      <c r="AW329" s="58">
        <f t="shared" si="1976"/>
        <v>4200.0299999999988</v>
      </c>
      <c r="AX329" s="58">
        <f t="shared" si="1976"/>
        <v>294.87999999999738</v>
      </c>
      <c r="AY329" s="58">
        <f t="shared" si="1976"/>
        <v>0</v>
      </c>
      <c r="AZ329" s="58">
        <f t="shared" si="1976"/>
        <v>294.87999999999738</v>
      </c>
      <c r="BA329" s="58">
        <f t="shared" si="1976"/>
        <v>4494.9100000000035</v>
      </c>
      <c r="BB329" s="59"/>
      <c r="BC329" s="60"/>
      <c r="BD329" s="58"/>
      <c r="BE329" s="58"/>
      <c r="BF329" s="58"/>
      <c r="BG329" s="58"/>
      <c r="BH329" s="58"/>
      <c r="BI329" s="58"/>
    </row>
    <row r="330" spans="1:61" ht="18" customHeight="1">
      <c r="A330" s="61">
        <v>2022</v>
      </c>
      <c r="B330" s="61">
        <v>8324</v>
      </c>
      <c r="C330" s="61">
        <v>4</v>
      </c>
      <c r="D330" s="61">
        <v>6</v>
      </c>
      <c r="E330" s="61">
        <v>1</v>
      </c>
      <c r="F330" s="61">
        <v>5000</v>
      </c>
      <c r="G330" s="61">
        <v>5600</v>
      </c>
      <c r="H330" s="61">
        <v>565</v>
      </c>
      <c r="I330" s="62" t="s">
        <v>7</v>
      </c>
      <c r="J330" s="63" t="s">
        <v>41</v>
      </c>
      <c r="L330" s="64">
        <f>+L331</f>
        <v>396505.49</v>
      </c>
      <c r="M330" s="64">
        <f t="shared" ref="M330:R332" si="1977">+M331</f>
        <v>0</v>
      </c>
      <c r="N330" s="64">
        <f t="shared" si="1977"/>
        <v>396505.49</v>
      </c>
      <c r="O330" s="64">
        <f t="shared" si="1977"/>
        <v>60689.95</v>
      </c>
      <c r="P330" s="64">
        <f t="shared" si="1977"/>
        <v>0</v>
      </c>
      <c r="Q330" s="64">
        <f t="shared" si="1977"/>
        <v>60689.95</v>
      </c>
      <c r="R330" s="64">
        <f t="shared" si="1977"/>
        <v>457195.44</v>
      </c>
      <c r="S330" s="64">
        <f>+S331</f>
        <v>224799.98</v>
      </c>
      <c r="T330" s="64">
        <v>0</v>
      </c>
      <c r="U330" s="64">
        <f t="shared" ref="U330:U331" si="1978">+S330+T330</f>
        <v>224799.98</v>
      </c>
      <c r="V330" s="64">
        <v>0</v>
      </c>
      <c r="W330" s="64">
        <v>0</v>
      </c>
      <c r="X330" s="64">
        <f t="shared" ref="X330:X331" si="1979">+V330+W330</f>
        <v>0</v>
      </c>
      <c r="Y330" s="64">
        <f t="shared" ref="Y330:Y331" si="1980">+U330+X330</f>
        <v>224799.98</v>
      </c>
      <c r="Z330" s="64">
        <f>+Z331</f>
        <v>167505.49</v>
      </c>
      <c r="AA330" s="64">
        <v>0</v>
      </c>
      <c r="AB330" s="64">
        <f t="shared" ref="AB330:AB331" si="1981">+Z330+AA330</f>
        <v>167505.49</v>
      </c>
      <c r="AC330" s="64">
        <f>+AC331</f>
        <v>60395.07</v>
      </c>
      <c r="AD330" s="64">
        <v>0</v>
      </c>
      <c r="AE330" s="64">
        <f t="shared" ref="AE330:AE331" si="1982">+AC330+AD330</f>
        <v>60395.07</v>
      </c>
      <c r="AF330" s="64">
        <f t="shared" ref="AF330:AF331" si="1983">+AB330+AE330</f>
        <v>227900.56</v>
      </c>
      <c r="AG330" s="64">
        <f>+AG331</f>
        <v>0</v>
      </c>
      <c r="AH330" s="64">
        <v>0</v>
      </c>
      <c r="AI330" s="64">
        <f t="shared" ref="AI330:AI331" si="1984">+AG330+AH330</f>
        <v>0</v>
      </c>
      <c r="AJ330" s="64">
        <v>0</v>
      </c>
      <c r="AK330" s="64">
        <v>0</v>
      </c>
      <c r="AL330" s="64">
        <f t="shared" ref="AL330:AL331" si="1985">+AJ330+AK330</f>
        <v>0</v>
      </c>
      <c r="AM330" s="64">
        <f t="shared" ref="AM330:AM331" si="1986">+AI330+AL330</f>
        <v>0</v>
      </c>
      <c r="AN330" s="64">
        <v>0</v>
      </c>
      <c r="AO330" s="64">
        <v>0</v>
      </c>
      <c r="AP330" s="64">
        <f t="shared" ref="AP330:AP331" si="1987">+AN330+AO330</f>
        <v>0</v>
      </c>
      <c r="AQ330" s="64">
        <v>0</v>
      </c>
      <c r="AR330" s="64">
        <v>0</v>
      </c>
      <c r="AS330" s="64">
        <f t="shared" ref="AS330:AS331" si="1988">+AQ330+AR330</f>
        <v>0</v>
      </c>
      <c r="AT330" s="64">
        <f t="shared" ref="AT330:AT331" si="1989">+AP330+AS330</f>
        <v>0</v>
      </c>
      <c r="AU330" s="64">
        <f t="shared" ref="AU330:AU331" si="1990">+L330-S330-Z330-AG330-AN330</f>
        <v>4200.0199999999895</v>
      </c>
      <c r="AV330" s="64">
        <f t="shared" ref="AV330:AV331" si="1991">+M330-T330-AA330-AH330-AO330</f>
        <v>0</v>
      </c>
      <c r="AW330" s="64">
        <f t="shared" ref="AW330:AW331" si="1992">+N330-U330-AB330-AI330-AP330</f>
        <v>4200.0199999999895</v>
      </c>
      <c r="AX330" s="64">
        <f t="shared" ref="AX330:AX331" si="1993">+O330-V330-AC330-AJ330-AQ330</f>
        <v>294.87999999999738</v>
      </c>
      <c r="AY330" s="64">
        <f t="shared" ref="AY330:AY331" si="1994">+P330-W330-AD330-AK330-AR330</f>
        <v>0</v>
      </c>
      <c r="AZ330" s="64">
        <f t="shared" ref="AZ330:AZ331" si="1995">+Q330-X330-AE330-AL330-AS330</f>
        <v>294.87999999999738</v>
      </c>
      <c r="BA330" s="64">
        <f t="shared" ref="BA330:BA331" si="1996">+R330-Y330-AF330-AM330-AT330</f>
        <v>4494.8999999999942</v>
      </c>
      <c r="BB330" s="65"/>
      <c r="BC330" s="66"/>
      <c r="BD330" s="64"/>
      <c r="BE330" s="64"/>
      <c r="BF330" s="64"/>
      <c r="BG330" s="64"/>
      <c r="BH330" s="64"/>
      <c r="BI330" s="64"/>
    </row>
    <row r="331" spans="1:61" ht="18" customHeight="1">
      <c r="A331" s="67">
        <v>2022</v>
      </c>
      <c r="B331" s="67">
        <v>8324</v>
      </c>
      <c r="C331" s="67">
        <v>4</v>
      </c>
      <c r="D331" s="67">
        <v>6</v>
      </c>
      <c r="E331" s="67">
        <v>1</v>
      </c>
      <c r="F331" s="67">
        <v>5000</v>
      </c>
      <c r="G331" s="67">
        <v>5600</v>
      </c>
      <c r="H331" s="67">
        <v>565</v>
      </c>
      <c r="I331" s="68" t="s">
        <v>116</v>
      </c>
      <c r="J331" s="69" t="s">
        <v>41</v>
      </c>
      <c r="L331" s="70">
        <v>396505.49</v>
      </c>
      <c r="M331" s="70">
        <v>0</v>
      </c>
      <c r="N331" s="71">
        <f>+L331</f>
        <v>396505.49</v>
      </c>
      <c r="O331" s="70">
        <v>60689.95</v>
      </c>
      <c r="P331" s="70">
        <v>0</v>
      </c>
      <c r="Q331" s="71">
        <f>+O331+P331</f>
        <v>60689.95</v>
      </c>
      <c r="R331" s="71">
        <f>+N331+Q331</f>
        <v>457195.44</v>
      </c>
      <c r="S331" s="70">
        <v>224799.98</v>
      </c>
      <c r="T331" s="70">
        <v>0</v>
      </c>
      <c r="U331" s="70">
        <f t="shared" si="1978"/>
        <v>224799.98</v>
      </c>
      <c r="V331" s="70">
        <v>0</v>
      </c>
      <c r="W331" s="70">
        <v>0</v>
      </c>
      <c r="X331" s="70">
        <f t="shared" si="1979"/>
        <v>0</v>
      </c>
      <c r="Y331" s="70">
        <f t="shared" si="1980"/>
        <v>224799.98</v>
      </c>
      <c r="Z331" s="70">
        <v>167505.49</v>
      </c>
      <c r="AA331" s="70">
        <v>0</v>
      </c>
      <c r="AB331" s="70">
        <f t="shared" si="1981"/>
        <v>167505.49</v>
      </c>
      <c r="AC331" s="70">
        <v>60395.07</v>
      </c>
      <c r="AD331" s="70">
        <v>0</v>
      </c>
      <c r="AE331" s="70">
        <f t="shared" si="1982"/>
        <v>60395.07</v>
      </c>
      <c r="AF331" s="70">
        <f t="shared" si="1983"/>
        <v>227900.56</v>
      </c>
      <c r="AG331" s="70">
        <v>0</v>
      </c>
      <c r="AH331" s="70">
        <v>0</v>
      </c>
      <c r="AI331" s="70">
        <f t="shared" si="1984"/>
        <v>0</v>
      </c>
      <c r="AJ331" s="70">
        <v>0</v>
      </c>
      <c r="AK331" s="70">
        <v>0</v>
      </c>
      <c r="AL331" s="70">
        <f t="shared" si="1985"/>
        <v>0</v>
      </c>
      <c r="AM331" s="70">
        <f t="shared" si="1986"/>
        <v>0</v>
      </c>
      <c r="AN331" s="70">
        <v>0</v>
      </c>
      <c r="AO331" s="70">
        <v>0</v>
      </c>
      <c r="AP331" s="70">
        <f t="shared" si="1987"/>
        <v>0</v>
      </c>
      <c r="AQ331" s="70">
        <v>0</v>
      </c>
      <c r="AR331" s="70">
        <v>0</v>
      </c>
      <c r="AS331" s="70">
        <f t="shared" si="1988"/>
        <v>0</v>
      </c>
      <c r="AT331" s="70">
        <f t="shared" si="1989"/>
        <v>0</v>
      </c>
      <c r="AU331" s="70">
        <f t="shared" si="1990"/>
        <v>4200.0199999999895</v>
      </c>
      <c r="AV331" s="70">
        <f t="shared" si="1991"/>
        <v>0</v>
      </c>
      <c r="AW331" s="70">
        <f t="shared" si="1992"/>
        <v>4200.0199999999895</v>
      </c>
      <c r="AX331" s="70">
        <f t="shared" si="1993"/>
        <v>294.87999999999738</v>
      </c>
      <c r="AY331" s="70">
        <f t="shared" si="1994"/>
        <v>0</v>
      </c>
      <c r="AZ331" s="70">
        <f t="shared" si="1995"/>
        <v>294.87999999999738</v>
      </c>
      <c r="BA331" s="70">
        <f t="shared" si="1996"/>
        <v>4494.8999999999942</v>
      </c>
      <c r="BB331" s="72">
        <v>7</v>
      </c>
      <c r="BC331" s="73"/>
      <c r="BD331" s="72">
        <v>6</v>
      </c>
      <c r="BE331" s="70"/>
      <c r="BF331" s="70"/>
      <c r="BG331" s="70"/>
      <c r="BH331" s="72">
        <f>+BB331-BD331-BF331</f>
        <v>1</v>
      </c>
      <c r="BI331" s="72">
        <f>+BC331-BE331-BG331</f>
        <v>0</v>
      </c>
    </row>
    <row r="332" spans="1:61" ht="18" customHeight="1">
      <c r="A332" s="61">
        <v>2022</v>
      </c>
      <c r="B332" s="61">
        <v>8324</v>
      </c>
      <c r="C332" s="61">
        <v>4</v>
      </c>
      <c r="D332" s="61">
        <v>6</v>
      </c>
      <c r="E332" s="61">
        <v>1</v>
      </c>
      <c r="F332" s="61">
        <v>5000</v>
      </c>
      <c r="G332" s="61">
        <v>5600</v>
      </c>
      <c r="H332" s="61">
        <v>566</v>
      </c>
      <c r="I332" s="62" t="s">
        <v>7</v>
      </c>
      <c r="J332" s="63" t="s">
        <v>140</v>
      </c>
      <c r="L332" s="64">
        <f>+L333</f>
        <v>195299.97</v>
      </c>
      <c r="M332" s="64">
        <f t="shared" si="1977"/>
        <v>0</v>
      </c>
      <c r="N332" s="64">
        <f t="shared" si="1977"/>
        <v>195299.97</v>
      </c>
      <c r="O332" s="64">
        <f t="shared" si="1977"/>
        <v>0</v>
      </c>
      <c r="P332" s="64">
        <f t="shared" si="1977"/>
        <v>0</v>
      </c>
      <c r="Q332" s="64">
        <f t="shared" si="1977"/>
        <v>0</v>
      </c>
      <c r="R332" s="64">
        <f t="shared" si="1977"/>
        <v>195299.97</v>
      </c>
      <c r="S332" s="64">
        <f>+S333</f>
        <v>195299.96</v>
      </c>
      <c r="T332" s="64">
        <v>0</v>
      </c>
      <c r="U332" s="64">
        <f t="shared" ref="U332:U333" si="1997">+S332+T332</f>
        <v>195299.96</v>
      </c>
      <c r="V332" s="64">
        <v>0</v>
      </c>
      <c r="W332" s="64">
        <v>0</v>
      </c>
      <c r="X332" s="64">
        <f t="shared" ref="X332:X333" si="1998">+V332+W332</f>
        <v>0</v>
      </c>
      <c r="Y332" s="64">
        <f t="shared" ref="Y332:Y333" si="1999">+U332+X332</f>
        <v>195299.96</v>
      </c>
      <c r="Z332" s="64">
        <v>0</v>
      </c>
      <c r="AA332" s="64">
        <v>0</v>
      </c>
      <c r="AB332" s="64">
        <f t="shared" ref="AB332:AB333" si="2000">+Z332+AA332</f>
        <v>0</v>
      </c>
      <c r="AC332" s="64">
        <v>0</v>
      </c>
      <c r="AD332" s="64">
        <v>0</v>
      </c>
      <c r="AE332" s="64">
        <f t="shared" ref="AE332:AE333" si="2001">+AC332+AD332</f>
        <v>0</v>
      </c>
      <c r="AF332" s="64">
        <f t="shared" ref="AF332:AF333" si="2002">+AB332+AE332</f>
        <v>0</v>
      </c>
      <c r="AG332" s="64">
        <f>+AG333</f>
        <v>0</v>
      </c>
      <c r="AH332" s="64">
        <v>0</v>
      </c>
      <c r="AI332" s="64">
        <f t="shared" ref="AI332:AI333" si="2003">+AG332+AH332</f>
        <v>0</v>
      </c>
      <c r="AJ332" s="64">
        <v>0</v>
      </c>
      <c r="AK332" s="64">
        <v>0</v>
      </c>
      <c r="AL332" s="64">
        <f t="shared" ref="AL332:AL333" si="2004">+AJ332+AK332</f>
        <v>0</v>
      </c>
      <c r="AM332" s="64">
        <f t="shared" ref="AM332:AM333" si="2005">+AI332+AL332</f>
        <v>0</v>
      </c>
      <c r="AN332" s="64">
        <v>0</v>
      </c>
      <c r="AO332" s="64">
        <v>0</v>
      </c>
      <c r="AP332" s="64">
        <f t="shared" ref="AP332:AP333" si="2006">+AN332+AO332</f>
        <v>0</v>
      </c>
      <c r="AQ332" s="64">
        <v>0</v>
      </c>
      <c r="AR332" s="64">
        <v>0</v>
      </c>
      <c r="AS332" s="64">
        <f t="shared" ref="AS332:AS333" si="2007">+AQ332+AR332</f>
        <v>0</v>
      </c>
      <c r="AT332" s="64">
        <f t="shared" ref="AT332:AT333" si="2008">+AP332+AS332</f>
        <v>0</v>
      </c>
      <c r="AU332" s="64">
        <f t="shared" ref="AU332:AU333" si="2009">+L332-S332-Z332-AG332-AN332</f>
        <v>1.0000000009313226E-2</v>
      </c>
      <c r="AV332" s="64">
        <f t="shared" ref="AV332:AV333" si="2010">+M332-T332-AA332-AH332-AO332</f>
        <v>0</v>
      </c>
      <c r="AW332" s="64">
        <f t="shared" ref="AW332:AW333" si="2011">+N332-U332-AB332-AI332-AP332</f>
        <v>1.0000000009313226E-2</v>
      </c>
      <c r="AX332" s="64">
        <f t="shared" ref="AX332:AX333" si="2012">+O332-V332-AC332-AJ332-AQ332</f>
        <v>0</v>
      </c>
      <c r="AY332" s="64">
        <f t="shared" ref="AY332:AY333" si="2013">+P332-W332-AD332-AK332-AR332</f>
        <v>0</v>
      </c>
      <c r="AZ332" s="64">
        <f t="shared" ref="AZ332:AZ333" si="2014">+Q332-X332-AE332-AL332-AS332</f>
        <v>0</v>
      </c>
      <c r="BA332" s="64">
        <f t="shared" ref="BA332:BA333" si="2015">+R332-Y332-AF332-AM332-AT332</f>
        <v>1.0000000009313226E-2</v>
      </c>
      <c r="BB332" s="65"/>
      <c r="BC332" s="66"/>
      <c r="BD332" s="64"/>
      <c r="BE332" s="64"/>
      <c r="BF332" s="64"/>
      <c r="BG332" s="64"/>
      <c r="BH332" s="64"/>
      <c r="BI332" s="64"/>
    </row>
    <row r="333" spans="1:61" ht="18" customHeight="1">
      <c r="A333" s="67">
        <v>2022</v>
      </c>
      <c r="B333" s="67">
        <v>8324</v>
      </c>
      <c r="C333" s="67">
        <v>4</v>
      </c>
      <c r="D333" s="67">
        <v>6</v>
      </c>
      <c r="E333" s="67">
        <v>1</v>
      </c>
      <c r="F333" s="67">
        <v>5000</v>
      </c>
      <c r="G333" s="67">
        <v>5600</v>
      </c>
      <c r="H333" s="67">
        <v>566</v>
      </c>
      <c r="I333" s="68" t="s">
        <v>116</v>
      </c>
      <c r="J333" s="69" t="s">
        <v>140</v>
      </c>
      <c r="L333" s="70">
        <v>195299.97</v>
      </c>
      <c r="M333" s="70">
        <v>0</v>
      </c>
      <c r="N333" s="71">
        <f>+L333</f>
        <v>195299.97</v>
      </c>
      <c r="O333" s="70">
        <v>0</v>
      </c>
      <c r="P333" s="70">
        <v>0</v>
      </c>
      <c r="Q333" s="71">
        <v>0</v>
      </c>
      <c r="R333" s="71">
        <f>+N333+Q333</f>
        <v>195299.97</v>
      </c>
      <c r="S333" s="70">
        <v>195299.96</v>
      </c>
      <c r="T333" s="70">
        <v>0</v>
      </c>
      <c r="U333" s="70">
        <f t="shared" si="1997"/>
        <v>195299.96</v>
      </c>
      <c r="V333" s="70">
        <v>0</v>
      </c>
      <c r="W333" s="70">
        <v>0</v>
      </c>
      <c r="X333" s="70">
        <f t="shared" si="1998"/>
        <v>0</v>
      </c>
      <c r="Y333" s="70">
        <f t="shared" si="1999"/>
        <v>195299.96</v>
      </c>
      <c r="Z333" s="70">
        <v>0</v>
      </c>
      <c r="AA333" s="70">
        <v>0</v>
      </c>
      <c r="AB333" s="70">
        <f t="shared" si="2000"/>
        <v>0</v>
      </c>
      <c r="AC333" s="70">
        <v>0</v>
      </c>
      <c r="AD333" s="70">
        <v>0</v>
      </c>
      <c r="AE333" s="70">
        <f t="shared" si="2001"/>
        <v>0</v>
      </c>
      <c r="AF333" s="70">
        <f t="shared" si="2002"/>
        <v>0</v>
      </c>
      <c r="AG333" s="70">
        <v>0</v>
      </c>
      <c r="AH333" s="70">
        <v>0</v>
      </c>
      <c r="AI333" s="70">
        <f t="shared" si="2003"/>
        <v>0</v>
      </c>
      <c r="AJ333" s="70">
        <v>0</v>
      </c>
      <c r="AK333" s="70">
        <v>0</v>
      </c>
      <c r="AL333" s="70">
        <f t="shared" si="2004"/>
        <v>0</v>
      </c>
      <c r="AM333" s="70">
        <f t="shared" si="2005"/>
        <v>0</v>
      </c>
      <c r="AN333" s="70">
        <v>0</v>
      </c>
      <c r="AO333" s="70">
        <v>0</v>
      </c>
      <c r="AP333" s="70">
        <f t="shared" si="2006"/>
        <v>0</v>
      </c>
      <c r="AQ333" s="70">
        <v>0</v>
      </c>
      <c r="AR333" s="70">
        <v>0</v>
      </c>
      <c r="AS333" s="70">
        <f t="shared" si="2007"/>
        <v>0</v>
      </c>
      <c r="AT333" s="70">
        <f t="shared" si="2008"/>
        <v>0</v>
      </c>
      <c r="AU333" s="70">
        <f t="shared" si="2009"/>
        <v>1.0000000009313226E-2</v>
      </c>
      <c r="AV333" s="70">
        <f t="shared" si="2010"/>
        <v>0</v>
      </c>
      <c r="AW333" s="70">
        <f t="shared" si="2011"/>
        <v>1.0000000009313226E-2</v>
      </c>
      <c r="AX333" s="70">
        <f t="shared" si="2012"/>
        <v>0</v>
      </c>
      <c r="AY333" s="70">
        <f t="shared" si="2013"/>
        <v>0</v>
      </c>
      <c r="AZ333" s="70">
        <f t="shared" si="2014"/>
        <v>0</v>
      </c>
      <c r="BA333" s="70">
        <f t="shared" si="2015"/>
        <v>1.0000000009313226E-2</v>
      </c>
      <c r="BB333" s="72">
        <v>3</v>
      </c>
      <c r="BC333" s="73"/>
      <c r="BD333" s="72">
        <v>3</v>
      </c>
      <c r="BE333" s="70"/>
      <c r="BF333" s="70"/>
      <c r="BG333" s="70"/>
      <c r="BH333" s="72">
        <f>+BB333-BD333-BF333</f>
        <v>0</v>
      </c>
      <c r="BI333" s="72">
        <f>+BC333-BE333-BG333</f>
        <v>0</v>
      </c>
    </row>
    <row r="334" spans="1:61" ht="18" customHeight="1">
      <c r="A334" s="55">
        <v>2022</v>
      </c>
      <c r="B334" s="55">
        <v>8324</v>
      </c>
      <c r="C334" s="55">
        <v>4</v>
      </c>
      <c r="D334" s="55">
        <v>6</v>
      </c>
      <c r="E334" s="55">
        <v>1</v>
      </c>
      <c r="F334" s="55">
        <v>5000</v>
      </c>
      <c r="G334" s="55">
        <v>5900</v>
      </c>
      <c r="H334" s="55"/>
      <c r="I334" s="56" t="s">
        <v>7</v>
      </c>
      <c r="J334" s="57" t="s">
        <v>42</v>
      </c>
      <c r="L334" s="58">
        <f>+L335</f>
        <v>540000</v>
      </c>
      <c r="M334" s="58">
        <f t="shared" ref="M334:R335" si="2016">+M335</f>
        <v>0</v>
      </c>
      <c r="N334" s="58">
        <f t="shared" si="2016"/>
        <v>540000</v>
      </c>
      <c r="O334" s="58">
        <f t="shared" si="2016"/>
        <v>0</v>
      </c>
      <c r="P334" s="58">
        <f t="shared" si="2016"/>
        <v>0</v>
      </c>
      <c r="Q334" s="58">
        <f t="shared" si="2016"/>
        <v>0</v>
      </c>
      <c r="R334" s="58">
        <f t="shared" si="2016"/>
        <v>540000</v>
      </c>
      <c r="S334" s="58">
        <f>+S335</f>
        <v>532000.06999999995</v>
      </c>
      <c r="T334" s="58">
        <v>0</v>
      </c>
      <c r="U334" s="58">
        <f t="shared" ref="U334:U406" si="2017">+S334+T334</f>
        <v>532000.06999999995</v>
      </c>
      <c r="V334" s="58">
        <v>0</v>
      </c>
      <c r="W334" s="58">
        <v>0</v>
      </c>
      <c r="X334" s="58">
        <f t="shared" ref="X334:X406" si="2018">+V334+W334</f>
        <v>0</v>
      </c>
      <c r="Y334" s="58">
        <f t="shared" ref="Y334:Y406" si="2019">+U334+X334</f>
        <v>532000.06999999995</v>
      </c>
      <c r="Z334" s="58">
        <f>+Z335</f>
        <v>6786</v>
      </c>
      <c r="AA334" s="58">
        <v>0</v>
      </c>
      <c r="AB334" s="58">
        <f t="shared" ref="AB334:AB406" si="2020">+Z334+AA334</f>
        <v>6786</v>
      </c>
      <c r="AC334" s="58">
        <v>0</v>
      </c>
      <c r="AD334" s="58">
        <v>0</v>
      </c>
      <c r="AE334" s="58">
        <f t="shared" ref="AE334:AE406" si="2021">+AC334+AD334</f>
        <v>0</v>
      </c>
      <c r="AF334" s="58">
        <f t="shared" ref="AF334:AF406" si="2022">+AB334+AE334</f>
        <v>6786</v>
      </c>
      <c r="AG334" s="58">
        <f>+AG335</f>
        <v>0</v>
      </c>
      <c r="AH334" s="58">
        <v>0</v>
      </c>
      <c r="AI334" s="58">
        <f t="shared" ref="AI334:AI406" si="2023">+AG334+AH334</f>
        <v>0</v>
      </c>
      <c r="AJ334" s="58">
        <v>0</v>
      </c>
      <c r="AK334" s="58">
        <v>0</v>
      </c>
      <c r="AL334" s="58">
        <f t="shared" ref="AL334:AL406" si="2024">+AJ334+AK334</f>
        <v>0</v>
      </c>
      <c r="AM334" s="58">
        <f t="shared" ref="AM334:AM406" si="2025">+AI334+AL334</f>
        <v>0</v>
      </c>
      <c r="AN334" s="58">
        <v>0</v>
      </c>
      <c r="AO334" s="58">
        <v>0</v>
      </c>
      <c r="AP334" s="58">
        <f t="shared" ref="AP334:AP406" si="2026">+AN334+AO334</f>
        <v>0</v>
      </c>
      <c r="AQ334" s="58">
        <v>0</v>
      </c>
      <c r="AR334" s="58">
        <v>0</v>
      </c>
      <c r="AS334" s="58">
        <f t="shared" ref="AS334:AS406" si="2027">+AQ334+AR334</f>
        <v>0</v>
      </c>
      <c r="AT334" s="58">
        <f t="shared" ref="AT334:AT406" si="2028">+AP334+AS334</f>
        <v>0</v>
      </c>
      <c r="AU334" s="58">
        <f t="shared" ref="AU334:AU406" si="2029">+L334-S334-Z334-AG334-AN334</f>
        <v>1213.9300000000512</v>
      </c>
      <c r="AV334" s="58">
        <f t="shared" ref="AV334:AV406" si="2030">+M334-T334-AA334-AH334-AO334</f>
        <v>0</v>
      </c>
      <c r="AW334" s="58">
        <f t="shared" ref="AW334:AW406" si="2031">+N334-U334-AB334-AI334-AP334</f>
        <v>1213.9300000000512</v>
      </c>
      <c r="AX334" s="58">
        <f t="shared" ref="AX334:AX406" si="2032">+O334-V334-AC334-AJ334-AQ334</f>
        <v>0</v>
      </c>
      <c r="AY334" s="58">
        <f t="shared" ref="AY334:AY406" si="2033">+P334-W334-AD334-AK334-AR334</f>
        <v>0</v>
      </c>
      <c r="AZ334" s="58">
        <f t="shared" ref="AZ334:AZ406" si="2034">+Q334-X334-AE334-AL334-AS334</f>
        <v>0</v>
      </c>
      <c r="BA334" s="58">
        <f t="shared" ref="BA334:BA406" si="2035">+R334-Y334-AF334-AM334-AT334</f>
        <v>1213.9300000000512</v>
      </c>
      <c r="BB334" s="59"/>
      <c r="BC334" s="60"/>
      <c r="BD334" s="58"/>
      <c r="BE334" s="58"/>
      <c r="BF334" s="58"/>
      <c r="BG334" s="58"/>
      <c r="BH334" s="58"/>
      <c r="BI334" s="58"/>
    </row>
    <row r="335" spans="1:61" ht="18" customHeight="1">
      <c r="A335" s="61">
        <v>2022</v>
      </c>
      <c r="B335" s="61">
        <v>8324</v>
      </c>
      <c r="C335" s="61">
        <v>4</v>
      </c>
      <c r="D335" s="61">
        <v>6</v>
      </c>
      <c r="E335" s="61">
        <v>1</v>
      </c>
      <c r="F335" s="61">
        <v>5000</v>
      </c>
      <c r="G335" s="61">
        <v>5900</v>
      </c>
      <c r="H335" s="61">
        <v>597</v>
      </c>
      <c r="I335" s="62" t="s">
        <v>7</v>
      </c>
      <c r="J335" s="63" t="s">
        <v>44</v>
      </c>
      <c r="L335" s="64">
        <f>+L336</f>
        <v>540000</v>
      </c>
      <c r="M335" s="64">
        <f t="shared" si="2016"/>
        <v>0</v>
      </c>
      <c r="N335" s="64">
        <f t="shared" si="2016"/>
        <v>540000</v>
      </c>
      <c r="O335" s="64">
        <f t="shared" si="2016"/>
        <v>0</v>
      </c>
      <c r="P335" s="64">
        <f t="shared" si="2016"/>
        <v>0</v>
      </c>
      <c r="Q335" s="64">
        <f t="shared" si="2016"/>
        <v>0</v>
      </c>
      <c r="R335" s="64">
        <f t="shared" si="2016"/>
        <v>540000</v>
      </c>
      <c r="S335" s="64">
        <f>+S336</f>
        <v>532000.06999999995</v>
      </c>
      <c r="T335" s="64">
        <v>0</v>
      </c>
      <c r="U335" s="64">
        <f t="shared" si="2017"/>
        <v>532000.06999999995</v>
      </c>
      <c r="V335" s="64">
        <v>0</v>
      </c>
      <c r="W335" s="64">
        <v>0</v>
      </c>
      <c r="X335" s="64">
        <f t="shared" si="2018"/>
        <v>0</v>
      </c>
      <c r="Y335" s="64">
        <f t="shared" si="2019"/>
        <v>532000.06999999995</v>
      </c>
      <c r="Z335" s="64">
        <f>+Z336</f>
        <v>6786</v>
      </c>
      <c r="AA335" s="64">
        <v>0</v>
      </c>
      <c r="AB335" s="64">
        <f t="shared" si="2020"/>
        <v>6786</v>
      </c>
      <c r="AC335" s="64">
        <v>0</v>
      </c>
      <c r="AD335" s="64">
        <v>0</v>
      </c>
      <c r="AE335" s="64">
        <f t="shared" si="2021"/>
        <v>0</v>
      </c>
      <c r="AF335" s="64">
        <f t="shared" si="2022"/>
        <v>6786</v>
      </c>
      <c r="AG335" s="64">
        <f>+AG336</f>
        <v>0</v>
      </c>
      <c r="AH335" s="64">
        <v>0</v>
      </c>
      <c r="AI335" s="64">
        <f t="shared" si="2023"/>
        <v>0</v>
      </c>
      <c r="AJ335" s="64">
        <v>0</v>
      </c>
      <c r="AK335" s="64">
        <v>0</v>
      </c>
      <c r="AL335" s="64">
        <f t="shared" si="2024"/>
        <v>0</v>
      </c>
      <c r="AM335" s="64">
        <f t="shared" si="2025"/>
        <v>0</v>
      </c>
      <c r="AN335" s="64">
        <v>0</v>
      </c>
      <c r="AO335" s="64">
        <v>0</v>
      </c>
      <c r="AP335" s="64">
        <f t="shared" si="2026"/>
        <v>0</v>
      </c>
      <c r="AQ335" s="64">
        <v>0</v>
      </c>
      <c r="AR335" s="64">
        <v>0</v>
      </c>
      <c r="AS335" s="64">
        <f t="shared" si="2027"/>
        <v>0</v>
      </c>
      <c r="AT335" s="64">
        <f t="shared" si="2028"/>
        <v>0</v>
      </c>
      <c r="AU335" s="64">
        <f t="shared" si="2029"/>
        <v>1213.9300000000512</v>
      </c>
      <c r="AV335" s="64">
        <f t="shared" si="2030"/>
        <v>0</v>
      </c>
      <c r="AW335" s="64">
        <f t="shared" si="2031"/>
        <v>1213.9300000000512</v>
      </c>
      <c r="AX335" s="64">
        <f t="shared" si="2032"/>
        <v>0</v>
      </c>
      <c r="AY335" s="64">
        <f t="shared" si="2033"/>
        <v>0</v>
      </c>
      <c r="AZ335" s="64">
        <f t="shared" si="2034"/>
        <v>0</v>
      </c>
      <c r="BA335" s="64">
        <f t="shared" si="2035"/>
        <v>1213.9300000000512</v>
      </c>
      <c r="BB335" s="65"/>
      <c r="BC335" s="66"/>
      <c r="BD335" s="64"/>
      <c r="BE335" s="64"/>
      <c r="BF335" s="64"/>
      <c r="BG335" s="64"/>
      <c r="BH335" s="64"/>
      <c r="BI335" s="64"/>
    </row>
    <row r="336" spans="1:61" ht="18" customHeight="1">
      <c r="A336" s="67">
        <v>2022</v>
      </c>
      <c r="B336" s="67">
        <v>8324</v>
      </c>
      <c r="C336" s="67">
        <v>4</v>
      </c>
      <c r="D336" s="67">
        <v>6</v>
      </c>
      <c r="E336" s="67">
        <v>1</v>
      </c>
      <c r="F336" s="67">
        <v>5000</v>
      </c>
      <c r="G336" s="67">
        <v>5900</v>
      </c>
      <c r="H336" s="67">
        <v>597</v>
      </c>
      <c r="I336" s="68" t="s">
        <v>116</v>
      </c>
      <c r="J336" s="69" t="s">
        <v>45</v>
      </c>
      <c r="L336" s="70">
        <v>540000</v>
      </c>
      <c r="M336" s="70">
        <v>0</v>
      </c>
      <c r="N336" s="71">
        <f>+L336</f>
        <v>540000</v>
      </c>
      <c r="O336" s="70">
        <v>0</v>
      </c>
      <c r="P336" s="70">
        <v>0</v>
      </c>
      <c r="Q336" s="71">
        <v>0</v>
      </c>
      <c r="R336" s="71">
        <f>+N336+Q336</f>
        <v>540000</v>
      </c>
      <c r="S336" s="70">
        <v>532000.06999999995</v>
      </c>
      <c r="T336" s="70">
        <v>0</v>
      </c>
      <c r="U336" s="70">
        <f t="shared" si="2017"/>
        <v>532000.06999999995</v>
      </c>
      <c r="V336" s="70">
        <v>0</v>
      </c>
      <c r="W336" s="70">
        <v>0</v>
      </c>
      <c r="X336" s="70">
        <f t="shared" si="2018"/>
        <v>0</v>
      </c>
      <c r="Y336" s="70">
        <f t="shared" si="2019"/>
        <v>532000.06999999995</v>
      </c>
      <c r="Z336" s="70">
        <v>6786</v>
      </c>
      <c r="AA336" s="70">
        <v>0</v>
      </c>
      <c r="AB336" s="70">
        <f t="shared" si="2020"/>
        <v>6786</v>
      </c>
      <c r="AC336" s="70">
        <v>0</v>
      </c>
      <c r="AD336" s="70">
        <v>0</v>
      </c>
      <c r="AE336" s="70">
        <f t="shared" si="2021"/>
        <v>0</v>
      </c>
      <c r="AF336" s="70">
        <f t="shared" si="2022"/>
        <v>6786</v>
      </c>
      <c r="AG336" s="70">
        <v>0</v>
      </c>
      <c r="AH336" s="70">
        <v>0</v>
      </c>
      <c r="AI336" s="70">
        <f t="shared" si="2023"/>
        <v>0</v>
      </c>
      <c r="AJ336" s="70">
        <v>0</v>
      </c>
      <c r="AK336" s="70">
        <v>0</v>
      </c>
      <c r="AL336" s="70">
        <f t="shared" si="2024"/>
        <v>0</v>
      </c>
      <c r="AM336" s="70">
        <f t="shared" si="2025"/>
        <v>0</v>
      </c>
      <c r="AN336" s="70">
        <v>0</v>
      </c>
      <c r="AO336" s="70">
        <v>0</v>
      </c>
      <c r="AP336" s="70">
        <f t="shared" si="2026"/>
        <v>0</v>
      </c>
      <c r="AQ336" s="70">
        <v>0</v>
      </c>
      <c r="AR336" s="70">
        <v>0</v>
      </c>
      <c r="AS336" s="70">
        <f t="shared" si="2027"/>
        <v>0</v>
      </c>
      <c r="AT336" s="70">
        <f t="shared" si="2028"/>
        <v>0</v>
      </c>
      <c r="AU336" s="70">
        <f t="shared" si="2029"/>
        <v>1213.9300000000512</v>
      </c>
      <c r="AV336" s="70">
        <f t="shared" si="2030"/>
        <v>0</v>
      </c>
      <c r="AW336" s="70">
        <f t="shared" si="2031"/>
        <v>1213.9300000000512</v>
      </c>
      <c r="AX336" s="70">
        <f t="shared" si="2032"/>
        <v>0</v>
      </c>
      <c r="AY336" s="70">
        <f t="shared" si="2033"/>
        <v>0</v>
      </c>
      <c r="AZ336" s="70">
        <f t="shared" si="2034"/>
        <v>0</v>
      </c>
      <c r="BA336" s="70">
        <f t="shared" si="2035"/>
        <v>1213.9300000000512</v>
      </c>
      <c r="BB336" s="72">
        <v>25</v>
      </c>
      <c r="BC336" s="73"/>
      <c r="BD336" s="72">
        <v>25</v>
      </c>
      <c r="BE336" s="70"/>
      <c r="BF336" s="70"/>
      <c r="BG336" s="70"/>
      <c r="BH336" s="72">
        <f>+BB336-BD336-BF336</f>
        <v>0</v>
      </c>
      <c r="BI336" s="72">
        <f>+BC336-BE336-BG336</f>
        <v>0</v>
      </c>
    </row>
    <row r="337" spans="1:61" ht="26.1" customHeight="1">
      <c r="A337" s="42">
        <v>2022</v>
      </c>
      <c r="B337" s="42">
        <v>8324</v>
      </c>
      <c r="C337" s="42">
        <v>4</v>
      </c>
      <c r="D337" s="42">
        <v>6</v>
      </c>
      <c r="E337" s="42">
        <v>2</v>
      </c>
      <c r="F337" s="42"/>
      <c r="G337" s="42"/>
      <c r="H337" s="45"/>
      <c r="I337" s="44" t="s">
        <v>7</v>
      </c>
      <c r="J337" s="99" t="s">
        <v>80</v>
      </c>
      <c r="L337" s="94">
        <f>+L338</f>
        <v>16624940</v>
      </c>
      <c r="M337" s="94">
        <f t="shared" ref="M337:BA337" si="2036">+M338</f>
        <v>0</v>
      </c>
      <c r="N337" s="94">
        <f t="shared" si="2036"/>
        <v>16624940</v>
      </c>
      <c r="O337" s="94">
        <f t="shared" si="2036"/>
        <v>928000</v>
      </c>
      <c r="P337" s="94">
        <f t="shared" si="2036"/>
        <v>0</v>
      </c>
      <c r="Q337" s="94">
        <f t="shared" si="2036"/>
        <v>928000</v>
      </c>
      <c r="R337" s="94">
        <f t="shared" si="2036"/>
        <v>17552940</v>
      </c>
      <c r="S337" s="94">
        <f t="shared" si="2036"/>
        <v>16624939</v>
      </c>
      <c r="T337" s="94">
        <f t="shared" si="2036"/>
        <v>0</v>
      </c>
      <c r="U337" s="94">
        <f t="shared" si="2036"/>
        <v>16624939</v>
      </c>
      <c r="V337" s="94">
        <f t="shared" si="2036"/>
        <v>928000</v>
      </c>
      <c r="W337" s="94">
        <f t="shared" si="2036"/>
        <v>0</v>
      </c>
      <c r="X337" s="94">
        <f t="shared" si="2036"/>
        <v>928000</v>
      </c>
      <c r="Y337" s="94">
        <f t="shared" si="2036"/>
        <v>17552939</v>
      </c>
      <c r="Z337" s="94">
        <f t="shared" si="2036"/>
        <v>0</v>
      </c>
      <c r="AA337" s="94">
        <f t="shared" si="2036"/>
        <v>0</v>
      </c>
      <c r="AB337" s="94">
        <f t="shared" si="2036"/>
        <v>0</v>
      </c>
      <c r="AC337" s="94">
        <f t="shared" si="2036"/>
        <v>0</v>
      </c>
      <c r="AD337" s="94">
        <f t="shared" si="2036"/>
        <v>0</v>
      </c>
      <c r="AE337" s="94">
        <f t="shared" si="2036"/>
        <v>0</v>
      </c>
      <c r="AF337" s="94">
        <f t="shared" si="2036"/>
        <v>0</v>
      </c>
      <c r="AG337" s="94">
        <f t="shared" si="2036"/>
        <v>0</v>
      </c>
      <c r="AH337" s="94">
        <f t="shared" si="2036"/>
        <v>0</v>
      </c>
      <c r="AI337" s="94">
        <f t="shared" si="2036"/>
        <v>0</v>
      </c>
      <c r="AJ337" s="94">
        <f t="shared" si="2036"/>
        <v>0</v>
      </c>
      <c r="AK337" s="94">
        <f t="shared" si="2036"/>
        <v>0</v>
      </c>
      <c r="AL337" s="94">
        <f t="shared" si="2036"/>
        <v>0</v>
      </c>
      <c r="AM337" s="94">
        <f t="shared" si="2036"/>
        <v>0</v>
      </c>
      <c r="AN337" s="94">
        <f t="shared" si="2036"/>
        <v>0</v>
      </c>
      <c r="AO337" s="94">
        <f t="shared" si="2036"/>
        <v>0</v>
      </c>
      <c r="AP337" s="94">
        <f t="shared" si="2036"/>
        <v>0</v>
      </c>
      <c r="AQ337" s="94">
        <f t="shared" si="2036"/>
        <v>0</v>
      </c>
      <c r="AR337" s="94">
        <f t="shared" si="2036"/>
        <v>0</v>
      </c>
      <c r="AS337" s="94">
        <f t="shared" si="2036"/>
        <v>0</v>
      </c>
      <c r="AT337" s="94">
        <f t="shared" si="2036"/>
        <v>0</v>
      </c>
      <c r="AU337" s="94">
        <f t="shared" si="2036"/>
        <v>1</v>
      </c>
      <c r="AV337" s="94">
        <f t="shared" si="2036"/>
        <v>0</v>
      </c>
      <c r="AW337" s="94">
        <f t="shared" si="2036"/>
        <v>1</v>
      </c>
      <c r="AX337" s="94">
        <f t="shared" si="2036"/>
        <v>0</v>
      </c>
      <c r="AY337" s="94">
        <f t="shared" si="2036"/>
        <v>0</v>
      </c>
      <c r="AZ337" s="94">
        <f t="shared" si="2036"/>
        <v>0</v>
      </c>
      <c r="BA337" s="94">
        <f t="shared" si="2036"/>
        <v>1</v>
      </c>
      <c r="BB337" s="100"/>
      <c r="BC337" s="48"/>
      <c r="BD337" s="94"/>
      <c r="BE337" s="94"/>
      <c r="BF337" s="94"/>
      <c r="BG337" s="94"/>
      <c r="BH337" s="94"/>
      <c r="BI337" s="94"/>
    </row>
    <row r="338" spans="1:61" ht="26.1" customHeight="1">
      <c r="A338" s="49">
        <v>2022</v>
      </c>
      <c r="B338" s="49">
        <v>8324</v>
      </c>
      <c r="C338" s="49">
        <v>4</v>
      </c>
      <c r="D338" s="49">
        <v>6</v>
      </c>
      <c r="E338" s="49">
        <v>2</v>
      </c>
      <c r="F338" s="49">
        <v>3000</v>
      </c>
      <c r="G338" s="49"/>
      <c r="H338" s="49"/>
      <c r="I338" s="50" t="s">
        <v>7</v>
      </c>
      <c r="J338" s="51" t="s">
        <v>17</v>
      </c>
      <c r="L338" s="52">
        <f>+L339+L344</f>
        <v>16624940</v>
      </c>
      <c r="M338" s="52">
        <f t="shared" ref="M338:BA338" si="2037">+M339+M344</f>
        <v>0</v>
      </c>
      <c r="N338" s="52">
        <f t="shared" si="2037"/>
        <v>16624940</v>
      </c>
      <c r="O338" s="52">
        <f t="shared" si="2037"/>
        <v>928000</v>
      </c>
      <c r="P338" s="52">
        <f t="shared" si="2037"/>
        <v>0</v>
      </c>
      <c r="Q338" s="52">
        <f t="shared" si="2037"/>
        <v>928000</v>
      </c>
      <c r="R338" s="52">
        <f t="shared" si="2037"/>
        <v>17552940</v>
      </c>
      <c r="S338" s="52">
        <f t="shared" si="2037"/>
        <v>16624939</v>
      </c>
      <c r="T338" s="52">
        <f t="shared" si="2037"/>
        <v>0</v>
      </c>
      <c r="U338" s="52">
        <f t="shared" si="2037"/>
        <v>16624939</v>
      </c>
      <c r="V338" s="52">
        <f t="shared" si="2037"/>
        <v>928000</v>
      </c>
      <c r="W338" s="52">
        <f t="shared" si="2037"/>
        <v>0</v>
      </c>
      <c r="X338" s="52">
        <f t="shared" si="2037"/>
        <v>928000</v>
      </c>
      <c r="Y338" s="52">
        <f t="shared" si="2037"/>
        <v>17552939</v>
      </c>
      <c r="Z338" s="52">
        <f t="shared" si="2037"/>
        <v>0</v>
      </c>
      <c r="AA338" s="52">
        <f t="shared" si="2037"/>
        <v>0</v>
      </c>
      <c r="AB338" s="52">
        <f t="shared" si="2037"/>
        <v>0</v>
      </c>
      <c r="AC338" s="52">
        <f t="shared" si="2037"/>
        <v>0</v>
      </c>
      <c r="AD338" s="52">
        <f t="shared" si="2037"/>
        <v>0</v>
      </c>
      <c r="AE338" s="52">
        <f t="shared" si="2037"/>
        <v>0</v>
      </c>
      <c r="AF338" s="52">
        <f t="shared" si="2037"/>
        <v>0</v>
      </c>
      <c r="AG338" s="52">
        <f t="shared" si="2037"/>
        <v>0</v>
      </c>
      <c r="AH338" s="52">
        <f t="shared" si="2037"/>
        <v>0</v>
      </c>
      <c r="AI338" s="52">
        <f t="shared" si="2037"/>
        <v>0</v>
      </c>
      <c r="AJ338" s="52">
        <f t="shared" si="2037"/>
        <v>0</v>
      </c>
      <c r="AK338" s="52">
        <f t="shared" si="2037"/>
        <v>0</v>
      </c>
      <c r="AL338" s="52">
        <f t="shared" si="2037"/>
        <v>0</v>
      </c>
      <c r="AM338" s="52">
        <f t="shared" si="2037"/>
        <v>0</v>
      </c>
      <c r="AN338" s="52">
        <f t="shared" si="2037"/>
        <v>0</v>
      </c>
      <c r="AO338" s="52">
        <f t="shared" si="2037"/>
        <v>0</v>
      </c>
      <c r="AP338" s="52">
        <f t="shared" si="2037"/>
        <v>0</v>
      </c>
      <c r="AQ338" s="52">
        <f t="shared" si="2037"/>
        <v>0</v>
      </c>
      <c r="AR338" s="52">
        <f t="shared" si="2037"/>
        <v>0</v>
      </c>
      <c r="AS338" s="52">
        <f t="shared" si="2037"/>
        <v>0</v>
      </c>
      <c r="AT338" s="52">
        <f t="shared" si="2037"/>
        <v>0</v>
      </c>
      <c r="AU338" s="52">
        <f t="shared" si="2037"/>
        <v>1</v>
      </c>
      <c r="AV338" s="52">
        <f t="shared" si="2037"/>
        <v>0</v>
      </c>
      <c r="AW338" s="52">
        <f t="shared" si="2037"/>
        <v>1</v>
      </c>
      <c r="AX338" s="52">
        <f t="shared" si="2037"/>
        <v>0</v>
      </c>
      <c r="AY338" s="52">
        <f t="shared" si="2037"/>
        <v>0</v>
      </c>
      <c r="AZ338" s="52">
        <f t="shared" si="2037"/>
        <v>0</v>
      </c>
      <c r="BA338" s="52">
        <f t="shared" si="2037"/>
        <v>1</v>
      </c>
      <c r="BB338" s="53"/>
      <c r="BC338" s="54"/>
      <c r="BD338" s="52"/>
      <c r="BE338" s="52"/>
      <c r="BF338" s="52"/>
      <c r="BG338" s="52"/>
      <c r="BH338" s="52"/>
      <c r="BI338" s="52"/>
    </row>
    <row r="339" spans="1:61" ht="26.1" customHeight="1">
      <c r="A339" s="55">
        <v>2022</v>
      </c>
      <c r="B339" s="55">
        <v>8324</v>
      </c>
      <c r="C339" s="55">
        <v>4</v>
      </c>
      <c r="D339" s="55">
        <v>6</v>
      </c>
      <c r="E339" s="55">
        <v>2</v>
      </c>
      <c r="F339" s="55">
        <v>3000</v>
      </c>
      <c r="G339" s="55">
        <v>3100</v>
      </c>
      <c r="H339" s="55"/>
      <c r="I339" s="56" t="s">
        <v>7</v>
      </c>
      <c r="J339" s="57" t="s">
        <v>18</v>
      </c>
      <c r="L339" s="58">
        <f t="shared" ref="L339:R339" si="2038">+L340+L342</f>
        <v>11624940</v>
      </c>
      <c r="M339" s="58">
        <f t="shared" si="2038"/>
        <v>0</v>
      </c>
      <c r="N339" s="58">
        <f t="shared" si="2038"/>
        <v>11624940</v>
      </c>
      <c r="O339" s="58">
        <f t="shared" si="2038"/>
        <v>928000</v>
      </c>
      <c r="P339" s="58">
        <f t="shared" si="2038"/>
        <v>0</v>
      </c>
      <c r="Q339" s="58">
        <f t="shared" si="2038"/>
        <v>928000</v>
      </c>
      <c r="R339" s="58">
        <f t="shared" si="2038"/>
        <v>12552940</v>
      </c>
      <c r="S339" s="58">
        <f>+S340+S342</f>
        <v>11624940</v>
      </c>
      <c r="T339" s="58">
        <f>+T340+T342</f>
        <v>0</v>
      </c>
      <c r="U339" s="58">
        <f t="shared" si="2017"/>
        <v>11624940</v>
      </c>
      <c r="V339" s="58">
        <f>+V340</f>
        <v>928000</v>
      </c>
      <c r="W339" s="58">
        <v>0</v>
      </c>
      <c r="X339" s="58">
        <f t="shared" si="2018"/>
        <v>928000</v>
      </c>
      <c r="Y339" s="58">
        <f t="shared" si="2019"/>
        <v>12552940</v>
      </c>
      <c r="Z339" s="58">
        <v>0</v>
      </c>
      <c r="AA339" s="58">
        <v>0</v>
      </c>
      <c r="AB339" s="58">
        <f t="shared" si="2020"/>
        <v>0</v>
      </c>
      <c r="AC339" s="58">
        <v>0</v>
      </c>
      <c r="AD339" s="58">
        <v>0</v>
      </c>
      <c r="AE339" s="58">
        <f t="shared" si="2021"/>
        <v>0</v>
      </c>
      <c r="AF339" s="58">
        <f t="shared" si="2022"/>
        <v>0</v>
      </c>
      <c r="AG339" s="58">
        <f t="shared" ref="AG339:AI339" si="2039">+AG340+AG342</f>
        <v>0</v>
      </c>
      <c r="AH339" s="58">
        <f t="shared" si="2039"/>
        <v>0</v>
      </c>
      <c r="AI339" s="58">
        <f t="shared" si="2039"/>
        <v>0</v>
      </c>
      <c r="AJ339" s="58">
        <f>+AJ340+AJ342</f>
        <v>0</v>
      </c>
      <c r="AK339" s="58">
        <v>0</v>
      </c>
      <c r="AL339" s="58">
        <f t="shared" si="2024"/>
        <v>0</v>
      </c>
      <c r="AM339" s="58">
        <f t="shared" si="2025"/>
        <v>0</v>
      </c>
      <c r="AN339" s="58">
        <v>0</v>
      </c>
      <c r="AO339" s="58">
        <v>0</v>
      </c>
      <c r="AP339" s="58">
        <f t="shared" si="2026"/>
        <v>0</v>
      </c>
      <c r="AQ339" s="58">
        <v>0</v>
      </c>
      <c r="AR339" s="58">
        <v>0</v>
      </c>
      <c r="AS339" s="58">
        <f t="shared" si="2027"/>
        <v>0</v>
      </c>
      <c r="AT339" s="58">
        <f t="shared" si="2028"/>
        <v>0</v>
      </c>
      <c r="AU339" s="58">
        <f t="shared" si="2029"/>
        <v>0</v>
      </c>
      <c r="AV339" s="58">
        <f t="shared" si="2030"/>
        <v>0</v>
      </c>
      <c r="AW339" s="58">
        <f t="shared" si="2031"/>
        <v>0</v>
      </c>
      <c r="AX339" s="58">
        <f t="shared" si="2032"/>
        <v>0</v>
      </c>
      <c r="AY339" s="58">
        <f t="shared" si="2033"/>
        <v>0</v>
      </c>
      <c r="AZ339" s="58">
        <f t="shared" si="2034"/>
        <v>0</v>
      </c>
      <c r="BA339" s="58">
        <f t="shared" si="2035"/>
        <v>0</v>
      </c>
      <c r="BB339" s="59"/>
      <c r="BC339" s="60"/>
      <c r="BD339" s="58"/>
      <c r="BE339" s="58"/>
      <c r="BF339" s="58"/>
      <c r="BG339" s="58"/>
      <c r="BH339" s="58"/>
      <c r="BI339" s="58"/>
    </row>
    <row r="340" spans="1:61" ht="18" customHeight="1">
      <c r="A340" s="101">
        <v>2022</v>
      </c>
      <c r="B340" s="101">
        <v>8324</v>
      </c>
      <c r="C340" s="101">
        <v>4</v>
      </c>
      <c r="D340" s="101">
        <v>6</v>
      </c>
      <c r="E340" s="101">
        <v>2</v>
      </c>
      <c r="F340" s="101">
        <v>3000</v>
      </c>
      <c r="G340" s="101">
        <v>3100</v>
      </c>
      <c r="H340" s="101">
        <v>314</v>
      </c>
      <c r="I340" s="102" t="s">
        <v>7</v>
      </c>
      <c r="J340" s="98" t="s">
        <v>70</v>
      </c>
      <c r="L340" s="64">
        <f t="shared" ref="L340:U340" si="2040">+L341</f>
        <v>0</v>
      </c>
      <c r="M340" s="64">
        <f t="shared" si="2040"/>
        <v>0</v>
      </c>
      <c r="N340" s="64">
        <f t="shared" si="2040"/>
        <v>0</v>
      </c>
      <c r="O340" s="64">
        <f t="shared" si="2040"/>
        <v>928000</v>
      </c>
      <c r="P340" s="64">
        <f t="shared" si="2040"/>
        <v>0</v>
      </c>
      <c r="Q340" s="64">
        <f t="shared" si="2040"/>
        <v>928000</v>
      </c>
      <c r="R340" s="64">
        <f t="shared" si="2040"/>
        <v>928000</v>
      </c>
      <c r="S340" s="64">
        <f t="shared" si="2040"/>
        <v>0</v>
      </c>
      <c r="T340" s="64">
        <f t="shared" si="2040"/>
        <v>0</v>
      </c>
      <c r="U340" s="64">
        <f t="shared" si="2040"/>
        <v>0</v>
      </c>
      <c r="V340" s="64">
        <f>+V341</f>
        <v>928000</v>
      </c>
      <c r="W340" s="64">
        <v>0</v>
      </c>
      <c r="X340" s="64">
        <f t="shared" si="2018"/>
        <v>928000</v>
      </c>
      <c r="Y340" s="64">
        <f t="shared" si="2019"/>
        <v>928000</v>
      </c>
      <c r="Z340" s="64">
        <v>0</v>
      </c>
      <c r="AA340" s="64">
        <v>0</v>
      </c>
      <c r="AB340" s="64">
        <f t="shared" si="2020"/>
        <v>0</v>
      </c>
      <c r="AC340" s="64">
        <v>0</v>
      </c>
      <c r="AD340" s="64">
        <v>0</v>
      </c>
      <c r="AE340" s="64">
        <f t="shared" si="2021"/>
        <v>0</v>
      </c>
      <c r="AF340" s="64">
        <f t="shared" si="2022"/>
        <v>0</v>
      </c>
      <c r="AG340" s="64">
        <v>0</v>
      </c>
      <c r="AH340" s="64">
        <v>0</v>
      </c>
      <c r="AI340" s="64">
        <f t="shared" si="2023"/>
        <v>0</v>
      </c>
      <c r="AJ340" s="64">
        <f>+AJ341</f>
        <v>0</v>
      </c>
      <c r="AK340" s="64">
        <v>0</v>
      </c>
      <c r="AL340" s="64">
        <f t="shared" si="2024"/>
        <v>0</v>
      </c>
      <c r="AM340" s="64">
        <f t="shared" si="2025"/>
        <v>0</v>
      </c>
      <c r="AN340" s="64">
        <v>0</v>
      </c>
      <c r="AO340" s="64">
        <v>0</v>
      </c>
      <c r="AP340" s="64">
        <f t="shared" si="2026"/>
        <v>0</v>
      </c>
      <c r="AQ340" s="64">
        <v>0</v>
      </c>
      <c r="AR340" s="64">
        <v>0</v>
      </c>
      <c r="AS340" s="64">
        <f t="shared" si="2027"/>
        <v>0</v>
      </c>
      <c r="AT340" s="64">
        <f t="shared" si="2028"/>
        <v>0</v>
      </c>
      <c r="AU340" s="64">
        <f t="shared" si="2029"/>
        <v>0</v>
      </c>
      <c r="AV340" s="64">
        <f t="shared" si="2030"/>
        <v>0</v>
      </c>
      <c r="AW340" s="64">
        <f t="shared" si="2031"/>
        <v>0</v>
      </c>
      <c r="AX340" s="64">
        <f t="shared" si="2032"/>
        <v>0</v>
      </c>
      <c r="AY340" s="64">
        <f t="shared" si="2033"/>
        <v>0</v>
      </c>
      <c r="AZ340" s="64">
        <f t="shared" si="2034"/>
        <v>0</v>
      </c>
      <c r="BA340" s="64">
        <f t="shared" si="2035"/>
        <v>0</v>
      </c>
      <c r="BB340" s="103"/>
      <c r="BC340" s="103"/>
      <c r="BD340" s="64"/>
      <c r="BE340" s="64"/>
      <c r="BF340" s="64"/>
      <c r="BG340" s="64"/>
      <c r="BH340" s="64"/>
      <c r="BI340" s="64"/>
    </row>
    <row r="341" spans="1:61" ht="18" customHeight="1">
      <c r="A341" s="67">
        <v>2022</v>
      </c>
      <c r="B341" s="67">
        <v>8324</v>
      </c>
      <c r="C341" s="67">
        <v>4</v>
      </c>
      <c r="D341" s="67">
        <v>6</v>
      </c>
      <c r="E341" s="67">
        <v>2</v>
      </c>
      <c r="F341" s="67">
        <v>3000</v>
      </c>
      <c r="G341" s="67">
        <v>3100</v>
      </c>
      <c r="H341" s="67">
        <v>314</v>
      </c>
      <c r="I341" s="68" t="s">
        <v>116</v>
      </c>
      <c r="J341" s="69" t="s">
        <v>71</v>
      </c>
      <c r="L341" s="70">
        <v>0</v>
      </c>
      <c r="M341" s="70">
        <v>0</v>
      </c>
      <c r="N341" s="71">
        <v>0</v>
      </c>
      <c r="O341" s="70">
        <v>928000</v>
      </c>
      <c r="P341" s="70">
        <v>0</v>
      </c>
      <c r="Q341" s="71">
        <f>+O341+P341</f>
        <v>928000</v>
      </c>
      <c r="R341" s="71">
        <f>+N341+Q341</f>
        <v>928000</v>
      </c>
      <c r="S341" s="70">
        <v>0</v>
      </c>
      <c r="T341" s="70">
        <v>0</v>
      </c>
      <c r="U341" s="70">
        <f t="shared" si="2017"/>
        <v>0</v>
      </c>
      <c r="V341" s="70">
        <v>928000</v>
      </c>
      <c r="W341" s="70">
        <v>0</v>
      </c>
      <c r="X341" s="70">
        <f t="shared" si="2018"/>
        <v>928000</v>
      </c>
      <c r="Y341" s="70">
        <f t="shared" si="2019"/>
        <v>928000</v>
      </c>
      <c r="Z341" s="70">
        <v>0</v>
      </c>
      <c r="AA341" s="70">
        <v>0</v>
      </c>
      <c r="AB341" s="70">
        <f t="shared" si="2020"/>
        <v>0</v>
      </c>
      <c r="AC341" s="70">
        <v>0</v>
      </c>
      <c r="AD341" s="70">
        <v>0</v>
      </c>
      <c r="AE341" s="70">
        <f t="shared" si="2021"/>
        <v>0</v>
      </c>
      <c r="AF341" s="70">
        <f t="shared" si="2022"/>
        <v>0</v>
      </c>
      <c r="AG341" s="70">
        <v>0</v>
      </c>
      <c r="AH341" s="70">
        <v>0</v>
      </c>
      <c r="AI341" s="70">
        <f t="shared" si="2023"/>
        <v>0</v>
      </c>
      <c r="AJ341" s="70">
        <v>0</v>
      </c>
      <c r="AK341" s="70">
        <v>0</v>
      </c>
      <c r="AL341" s="70">
        <f t="shared" si="2024"/>
        <v>0</v>
      </c>
      <c r="AM341" s="70">
        <f t="shared" si="2025"/>
        <v>0</v>
      </c>
      <c r="AN341" s="70">
        <v>0</v>
      </c>
      <c r="AO341" s="70">
        <v>0</v>
      </c>
      <c r="AP341" s="70">
        <f t="shared" si="2026"/>
        <v>0</v>
      </c>
      <c r="AQ341" s="70">
        <v>0</v>
      </c>
      <c r="AR341" s="70">
        <v>0</v>
      </c>
      <c r="AS341" s="70">
        <f t="shared" si="2027"/>
        <v>0</v>
      </c>
      <c r="AT341" s="70">
        <f t="shared" si="2028"/>
        <v>0</v>
      </c>
      <c r="AU341" s="70">
        <f t="shared" si="2029"/>
        <v>0</v>
      </c>
      <c r="AV341" s="70">
        <f t="shared" si="2030"/>
        <v>0</v>
      </c>
      <c r="AW341" s="70">
        <f t="shared" si="2031"/>
        <v>0</v>
      </c>
      <c r="AX341" s="70">
        <f t="shared" si="2032"/>
        <v>0</v>
      </c>
      <c r="AY341" s="70">
        <f t="shared" si="2033"/>
        <v>0</v>
      </c>
      <c r="AZ341" s="70">
        <f t="shared" si="2034"/>
        <v>0</v>
      </c>
      <c r="BA341" s="70">
        <f t="shared" si="2035"/>
        <v>0</v>
      </c>
      <c r="BB341" s="72">
        <v>1</v>
      </c>
      <c r="BC341" s="73"/>
      <c r="BD341" s="72">
        <v>1</v>
      </c>
      <c r="BE341" s="70"/>
      <c r="BF341" s="70"/>
      <c r="BG341" s="70"/>
      <c r="BH341" s="72">
        <f>+BB341-BD341-BF341</f>
        <v>0</v>
      </c>
      <c r="BI341" s="72">
        <f>+BC341-BE341-BG341</f>
        <v>0</v>
      </c>
    </row>
    <row r="342" spans="1:61" ht="18" customHeight="1">
      <c r="A342" s="61">
        <v>2022</v>
      </c>
      <c r="B342" s="61">
        <v>8324</v>
      </c>
      <c r="C342" s="61">
        <v>4</v>
      </c>
      <c r="D342" s="61">
        <v>6</v>
      </c>
      <c r="E342" s="61">
        <v>2</v>
      </c>
      <c r="F342" s="61">
        <v>3000</v>
      </c>
      <c r="G342" s="61">
        <v>3100</v>
      </c>
      <c r="H342" s="61">
        <v>319</v>
      </c>
      <c r="I342" s="62" t="s">
        <v>7</v>
      </c>
      <c r="J342" s="63" t="s">
        <v>141</v>
      </c>
      <c r="L342" s="64">
        <f t="shared" ref="L342:S342" si="2041">+L343</f>
        <v>11624940</v>
      </c>
      <c r="M342" s="64">
        <f t="shared" si="2041"/>
        <v>0</v>
      </c>
      <c r="N342" s="64">
        <f t="shared" si="2041"/>
        <v>11624940</v>
      </c>
      <c r="O342" s="64">
        <f t="shared" si="2041"/>
        <v>0</v>
      </c>
      <c r="P342" s="64">
        <f t="shared" si="2041"/>
        <v>0</v>
      </c>
      <c r="Q342" s="64">
        <f t="shared" si="2041"/>
        <v>0</v>
      </c>
      <c r="R342" s="64">
        <f t="shared" si="2041"/>
        <v>11624940</v>
      </c>
      <c r="S342" s="64">
        <f t="shared" si="2041"/>
        <v>11624940</v>
      </c>
      <c r="T342" s="64">
        <f>+T343</f>
        <v>0</v>
      </c>
      <c r="U342" s="64">
        <f t="shared" si="2017"/>
        <v>11624940</v>
      </c>
      <c r="V342" s="64">
        <v>0</v>
      </c>
      <c r="W342" s="64">
        <v>0</v>
      </c>
      <c r="X342" s="64">
        <f t="shared" si="2018"/>
        <v>0</v>
      </c>
      <c r="Y342" s="64">
        <f t="shared" si="2019"/>
        <v>11624940</v>
      </c>
      <c r="Z342" s="64">
        <v>0</v>
      </c>
      <c r="AA342" s="64">
        <v>0</v>
      </c>
      <c r="AB342" s="64">
        <f t="shared" si="2020"/>
        <v>0</v>
      </c>
      <c r="AC342" s="64">
        <v>0</v>
      </c>
      <c r="AD342" s="64">
        <v>0</v>
      </c>
      <c r="AE342" s="64">
        <f t="shared" si="2021"/>
        <v>0</v>
      </c>
      <c r="AF342" s="64">
        <f t="shared" si="2022"/>
        <v>0</v>
      </c>
      <c r="AG342" s="64">
        <v>0</v>
      </c>
      <c r="AH342" s="64">
        <f>+AH343</f>
        <v>0</v>
      </c>
      <c r="AI342" s="64">
        <f t="shared" si="2023"/>
        <v>0</v>
      </c>
      <c r="AJ342" s="64">
        <v>0</v>
      </c>
      <c r="AK342" s="64">
        <v>0</v>
      </c>
      <c r="AL342" s="64">
        <f t="shared" si="2024"/>
        <v>0</v>
      </c>
      <c r="AM342" s="64">
        <f t="shared" si="2025"/>
        <v>0</v>
      </c>
      <c r="AN342" s="64">
        <v>0</v>
      </c>
      <c r="AO342" s="64">
        <v>0</v>
      </c>
      <c r="AP342" s="64">
        <f t="shared" si="2026"/>
        <v>0</v>
      </c>
      <c r="AQ342" s="64">
        <v>0</v>
      </c>
      <c r="AR342" s="64">
        <v>0</v>
      </c>
      <c r="AS342" s="64">
        <f t="shared" si="2027"/>
        <v>0</v>
      </c>
      <c r="AT342" s="64">
        <f t="shared" si="2028"/>
        <v>0</v>
      </c>
      <c r="AU342" s="64">
        <f t="shared" si="2029"/>
        <v>0</v>
      </c>
      <c r="AV342" s="64">
        <f t="shared" si="2030"/>
        <v>0</v>
      </c>
      <c r="AW342" s="64">
        <f t="shared" si="2031"/>
        <v>0</v>
      </c>
      <c r="AX342" s="64">
        <f t="shared" si="2032"/>
        <v>0</v>
      </c>
      <c r="AY342" s="64">
        <f t="shared" si="2033"/>
        <v>0</v>
      </c>
      <c r="AZ342" s="64">
        <f t="shared" si="2034"/>
        <v>0</v>
      </c>
      <c r="BA342" s="64">
        <f t="shared" si="2035"/>
        <v>0</v>
      </c>
      <c r="BB342" s="84"/>
      <c r="BC342" s="84"/>
      <c r="BD342" s="64"/>
      <c r="BE342" s="64"/>
      <c r="BF342" s="64"/>
      <c r="BG342" s="64"/>
      <c r="BH342" s="64"/>
      <c r="BI342" s="64"/>
    </row>
    <row r="343" spans="1:61" ht="18" customHeight="1">
      <c r="A343" s="67">
        <v>2022</v>
      </c>
      <c r="B343" s="67">
        <v>8324</v>
      </c>
      <c r="C343" s="67">
        <v>4</v>
      </c>
      <c r="D343" s="67">
        <v>6</v>
      </c>
      <c r="E343" s="67">
        <v>2</v>
      </c>
      <c r="F343" s="67">
        <v>3000</v>
      </c>
      <c r="G343" s="67">
        <v>3100</v>
      </c>
      <c r="H343" s="67">
        <v>319</v>
      </c>
      <c r="I343" s="68" t="s">
        <v>116</v>
      </c>
      <c r="J343" s="69" t="s">
        <v>164</v>
      </c>
      <c r="L343" s="70">
        <v>11624940</v>
      </c>
      <c r="M343" s="70">
        <v>0</v>
      </c>
      <c r="N343" s="71">
        <f>+L343+M343</f>
        <v>11624940</v>
      </c>
      <c r="O343" s="70">
        <v>0</v>
      </c>
      <c r="P343" s="70">
        <v>0</v>
      </c>
      <c r="Q343" s="71">
        <v>0</v>
      </c>
      <c r="R343" s="71">
        <f>+N343+Q343</f>
        <v>11624940</v>
      </c>
      <c r="S343" s="70">
        <v>11624940</v>
      </c>
      <c r="T343" s="70">
        <v>0</v>
      </c>
      <c r="U343" s="70">
        <f t="shared" si="2017"/>
        <v>11624940</v>
      </c>
      <c r="V343" s="70">
        <v>0</v>
      </c>
      <c r="W343" s="70">
        <v>0</v>
      </c>
      <c r="X343" s="70">
        <f t="shared" si="2018"/>
        <v>0</v>
      </c>
      <c r="Y343" s="70">
        <f t="shared" si="2019"/>
        <v>11624940</v>
      </c>
      <c r="Z343" s="70">
        <v>0</v>
      </c>
      <c r="AA343" s="70">
        <v>0</v>
      </c>
      <c r="AB343" s="70">
        <f t="shared" si="2020"/>
        <v>0</v>
      </c>
      <c r="AC343" s="70">
        <v>0</v>
      </c>
      <c r="AD343" s="70">
        <v>0</v>
      </c>
      <c r="AE343" s="70">
        <f t="shared" si="2021"/>
        <v>0</v>
      </c>
      <c r="AF343" s="70">
        <f t="shared" si="2022"/>
        <v>0</v>
      </c>
      <c r="AG343" s="70">
        <v>0</v>
      </c>
      <c r="AH343" s="70">
        <v>0</v>
      </c>
      <c r="AI343" s="70">
        <f t="shared" si="2023"/>
        <v>0</v>
      </c>
      <c r="AJ343" s="70">
        <v>0</v>
      </c>
      <c r="AK343" s="70">
        <v>0</v>
      </c>
      <c r="AL343" s="70">
        <f t="shared" si="2024"/>
        <v>0</v>
      </c>
      <c r="AM343" s="70">
        <f t="shared" si="2025"/>
        <v>0</v>
      </c>
      <c r="AN343" s="70">
        <v>0</v>
      </c>
      <c r="AO343" s="70">
        <v>0</v>
      </c>
      <c r="AP343" s="70">
        <f t="shared" si="2026"/>
        <v>0</v>
      </c>
      <c r="AQ343" s="70">
        <v>0</v>
      </c>
      <c r="AR343" s="70">
        <v>0</v>
      </c>
      <c r="AS343" s="70">
        <f t="shared" si="2027"/>
        <v>0</v>
      </c>
      <c r="AT343" s="70">
        <f t="shared" si="2028"/>
        <v>0</v>
      </c>
      <c r="AU343" s="70">
        <f t="shared" si="2029"/>
        <v>0</v>
      </c>
      <c r="AV343" s="70">
        <f t="shared" si="2030"/>
        <v>0</v>
      </c>
      <c r="AW343" s="70">
        <f t="shared" si="2031"/>
        <v>0</v>
      </c>
      <c r="AX343" s="70">
        <f t="shared" si="2032"/>
        <v>0</v>
      </c>
      <c r="AY343" s="70">
        <f t="shared" si="2033"/>
        <v>0</v>
      </c>
      <c r="AZ343" s="70">
        <f t="shared" si="2034"/>
        <v>0</v>
      </c>
      <c r="BA343" s="70">
        <f t="shared" si="2035"/>
        <v>0</v>
      </c>
      <c r="BB343" s="72">
        <v>1</v>
      </c>
      <c r="BC343" s="73"/>
      <c r="BD343" s="72">
        <v>1</v>
      </c>
      <c r="BE343" s="70"/>
      <c r="BF343" s="70"/>
      <c r="BG343" s="70"/>
      <c r="BH343" s="72">
        <f>+BB343-BD343-BF343</f>
        <v>0</v>
      </c>
      <c r="BI343" s="72">
        <f>+BC343-BE343-BG343</f>
        <v>0</v>
      </c>
    </row>
    <row r="344" spans="1:61" ht="18" customHeight="1">
      <c r="A344" s="55">
        <v>2022</v>
      </c>
      <c r="B344" s="55">
        <v>8324</v>
      </c>
      <c r="C344" s="55">
        <v>4</v>
      </c>
      <c r="D344" s="55">
        <v>6</v>
      </c>
      <c r="E344" s="55">
        <v>2</v>
      </c>
      <c r="F344" s="55">
        <v>3000</v>
      </c>
      <c r="G344" s="55">
        <v>3500</v>
      </c>
      <c r="H344" s="55"/>
      <c r="I344" s="56" t="s">
        <v>7</v>
      </c>
      <c r="J344" s="57" t="s">
        <v>163</v>
      </c>
      <c r="L344" s="58">
        <f>+L345</f>
        <v>5000000</v>
      </c>
      <c r="M344" s="58">
        <f t="shared" ref="M344:R344" si="2042">+M345</f>
        <v>0</v>
      </c>
      <c r="N344" s="58">
        <f t="shared" si="2042"/>
        <v>5000000</v>
      </c>
      <c r="O344" s="58">
        <f t="shared" si="2042"/>
        <v>0</v>
      </c>
      <c r="P344" s="58">
        <f t="shared" si="2042"/>
        <v>0</v>
      </c>
      <c r="Q344" s="58">
        <f t="shared" si="2042"/>
        <v>0</v>
      </c>
      <c r="R344" s="58">
        <f t="shared" si="2042"/>
        <v>5000000</v>
      </c>
      <c r="S344" s="58">
        <f>+S345</f>
        <v>4999999</v>
      </c>
      <c r="T344" s="58">
        <v>0</v>
      </c>
      <c r="U344" s="58">
        <f t="shared" ref="U344:U346" si="2043">+S344+T344</f>
        <v>4999999</v>
      </c>
      <c r="V344" s="58">
        <f>+V345</f>
        <v>0</v>
      </c>
      <c r="W344" s="58">
        <v>0</v>
      </c>
      <c r="X344" s="58">
        <f t="shared" ref="X344:X346" si="2044">+V344+W344</f>
        <v>0</v>
      </c>
      <c r="Y344" s="58">
        <f t="shared" ref="Y344:Y346" si="2045">+U344+X344</f>
        <v>4999999</v>
      </c>
      <c r="Z344" s="58">
        <v>0</v>
      </c>
      <c r="AA344" s="58">
        <v>0</v>
      </c>
      <c r="AB344" s="58">
        <f t="shared" ref="AB344:AB346" si="2046">+Z344+AA344</f>
        <v>0</v>
      </c>
      <c r="AC344" s="58">
        <v>0</v>
      </c>
      <c r="AD344" s="58">
        <v>0</v>
      </c>
      <c r="AE344" s="58">
        <f t="shared" ref="AE344:AE346" si="2047">+AC344+AD344</f>
        <v>0</v>
      </c>
      <c r="AF344" s="58">
        <f t="shared" ref="AF344:AF346" si="2048">+AB344+AE344</f>
        <v>0</v>
      </c>
      <c r="AG344" s="58">
        <v>0</v>
      </c>
      <c r="AH344" s="58">
        <v>0</v>
      </c>
      <c r="AI344" s="58">
        <f t="shared" ref="AI344:AI346" si="2049">+AG344+AH344</f>
        <v>0</v>
      </c>
      <c r="AJ344" s="58">
        <v>0</v>
      </c>
      <c r="AK344" s="58">
        <v>0</v>
      </c>
      <c r="AL344" s="58">
        <f t="shared" ref="AL344:AL346" si="2050">+AJ344+AK344</f>
        <v>0</v>
      </c>
      <c r="AM344" s="58">
        <f t="shared" ref="AM344:AM346" si="2051">+AI344+AL344</f>
        <v>0</v>
      </c>
      <c r="AN344" s="58">
        <v>0</v>
      </c>
      <c r="AO344" s="58">
        <v>0</v>
      </c>
      <c r="AP344" s="58">
        <f t="shared" ref="AP344:AP346" si="2052">+AN344+AO344</f>
        <v>0</v>
      </c>
      <c r="AQ344" s="58">
        <v>0</v>
      </c>
      <c r="AR344" s="58">
        <v>0</v>
      </c>
      <c r="AS344" s="58">
        <f t="shared" ref="AS344:AS346" si="2053">+AQ344+AR344</f>
        <v>0</v>
      </c>
      <c r="AT344" s="58">
        <f t="shared" ref="AT344:AT346" si="2054">+AP344+AS344</f>
        <v>0</v>
      </c>
      <c r="AU344" s="58">
        <f t="shared" ref="AU344:AU346" si="2055">+L344-S344-Z344-AG344-AN344</f>
        <v>1</v>
      </c>
      <c r="AV344" s="58">
        <f t="shared" ref="AV344:AV346" si="2056">+M344-T344-AA344-AH344-AO344</f>
        <v>0</v>
      </c>
      <c r="AW344" s="58">
        <f t="shared" ref="AW344:AW346" si="2057">+N344-U344-AB344-AI344-AP344</f>
        <v>1</v>
      </c>
      <c r="AX344" s="58">
        <f t="shared" ref="AX344:AX346" si="2058">+O344-V344-AC344-AJ344-AQ344</f>
        <v>0</v>
      </c>
      <c r="AY344" s="58">
        <f t="shared" ref="AY344:AY346" si="2059">+P344-W344-AD344-AK344-AR344</f>
        <v>0</v>
      </c>
      <c r="AZ344" s="58">
        <f t="shared" ref="AZ344:AZ346" si="2060">+Q344-X344-AE344-AL344-AS344</f>
        <v>0</v>
      </c>
      <c r="BA344" s="58">
        <f t="shared" ref="BA344:BA346" si="2061">+R344-Y344-AF344-AM344-AT344</f>
        <v>1</v>
      </c>
      <c r="BB344" s="59"/>
      <c r="BC344" s="60"/>
      <c r="BD344" s="58"/>
      <c r="BE344" s="58"/>
      <c r="BF344" s="58"/>
      <c r="BG344" s="58"/>
      <c r="BH344" s="58"/>
      <c r="BI344" s="58"/>
    </row>
    <row r="345" spans="1:61" ht="18" customHeight="1">
      <c r="A345" s="61">
        <v>2022</v>
      </c>
      <c r="B345" s="61">
        <v>8324</v>
      </c>
      <c r="C345" s="61">
        <v>4</v>
      </c>
      <c r="D345" s="61">
        <v>6</v>
      </c>
      <c r="E345" s="61">
        <v>2</v>
      </c>
      <c r="F345" s="61">
        <v>3000</v>
      </c>
      <c r="G345" s="61">
        <v>3500</v>
      </c>
      <c r="H345" s="61">
        <v>353</v>
      </c>
      <c r="I345" s="62" t="s">
        <v>7</v>
      </c>
      <c r="J345" s="63" t="s">
        <v>61</v>
      </c>
      <c r="L345" s="64">
        <f>+L346</f>
        <v>5000000</v>
      </c>
      <c r="M345" s="64">
        <f t="shared" ref="M345:R345" si="2062">+M346</f>
        <v>0</v>
      </c>
      <c r="N345" s="64">
        <f t="shared" si="2062"/>
        <v>5000000</v>
      </c>
      <c r="O345" s="64">
        <f t="shared" si="2062"/>
        <v>0</v>
      </c>
      <c r="P345" s="64">
        <f t="shared" si="2062"/>
        <v>0</v>
      </c>
      <c r="Q345" s="64">
        <f t="shared" si="2062"/>
        <v>0</v>
      </c>
      <c r="R345" s="64">
        <f t="shared" si="2062"/>
        <v>5000000</v>
      </c>
      <c r="S345" s="64">
        <f>+S346</f>
        <v>4999999</v>
      </c>
      <c r="T345" s="64">
        <v>0</v>
      </c>
      <c r="U345" s="64">
        <f t="shared" si="2043"/>
        <v>4999999</v>
      </c>
      <c r="V345" s="64">
        <f>+V346</f>
        <v>0</v>
      </c>
      <c r="W345" s="64">
        <v>0</v>
      </c>
      <c r="X345" s="64">
        <f t="shared" si="2044"/>
        <v>0</v>
      </c>
      <c r="Y345" s="64">
        <f t="shared" si="2045"/>
        <v>4999999</v>
      </c>
      <c r="Z345" s="64">
        <v>0</v>
      </c>
      <c r="AA345" s="64">
        <v>0</v>
      </c>
      <c r="AB345" s="64">
        <f t="shared" si="2046"/>
        <v>0</v>
      </c>
      <c r="AC345" s="64">
        <v>0</v>
      </c>
      <c r="AD345" s="64">
        <v>0</v>
      </c>
      <c r="AE345" s="64">
        <f t="shared" si="2047"/>
        <v>0</v>
      </c>
      <c r="AF345" s="64">
        <f t="shared" si="2048"/>
        <v>0</v>
      </c>
      <c r="AG345" s="64">
        <v>0</v>
      </c>
      <c r="AH345" s="64">
        <v>0</v>
      </c>
      <c r="AI345" s="64">
        <f t="shared" si="2049"/>
        <v>0</v>
      </c>
      <c r="AJ345" s="64">
        <v>0</v>
      </c>
      <c r="AK345" s="64">
        <v>0</v>
      </c>
      <c r="AL345" s="64">
        <f t="shared" si="2050"/>
        <v>0</v>
      </c>
      <c r="AM345" s="64">
        <f t="shared" si="2051"/>
        <v>0</v>
      </c>
      <c r="AN345" s="64">
        <v>0</v>
      </c>
      <c r="AO345" s="64">
        <v>0</v>
      </c>
      <c r="AP345" s="64">
        <f t="shared" si="2052"/>
        <v>0</v>
      </c>
      <c r="AQ345" s="64">
        <v>0</v>
      </c>
      <c r="AR345" s="64">
        <v>0</v>
      </c>
      <c r="AS345" s="64">
        <f t="shared" si="2053"/>
        <v>0</v>
      </c>
      <c r="AT345" s="64">
        <f t="shared" si="2054"/>
        <v>0</v>
      </c>
      <c r="AU345" s="64">
        <f t="shared" si="2055"/>
        <v>1</v>
      </c>
      <c r="AV345" s="64">
        <f t="shared" si="2056"/>
        <v>0</v>
      </c>
      <c r="AW345" s="64">
        <f t="shared" si="2057"/>
        <v>1</v>
      </c>
      <c r="AX345" s="64">
        <f t="shared" si="2058"/>
        <v>0</v>
      </c>
      <c r="AY345" s="64">
        <f t="shared" si="2059"/>
        <v>0</v>
      </c>
      <c r="AZ345" s="64">
        <f t="shared" si="2060"/>
        <v>0</v>
      </c>
      <c r="BA345" s="64">
        <f t="shared" si="2061"/>
        <v>1</v>
      </c>
      <c r="BB345" s="65"/>
      <c r="BC345" s="66"/>
      <c r="BD345" s="64"/>
      <c r="BE345" s="64"/>
      <c r="BF345" s="64"/>
      <c r="BG345" s="64"/>
      <c r="BH345" s="64"/>
      <c r="BI345" s="64"/>
    </row>
    <row r="346" spans="1:61" ht="31.5" customHeight="1">
      <c r="A346" s="67">
        <v>2022</v>
      </c>
      <c r="B346" s="67">
        <v>8324</v>
      </c>
      <c r="C346" s="67">
        <v>4</v>
      </c>
      <c r="D346" s="67">
        <v>6</v>
      </c>
      <c r="E346" s="67">
        <v>2</v>
      </c>
      <c r="F346" s="67">
        <v>3000</v>
      </c>
      <c r="G346" s="67">
        <v>3500</v>
      </c>
      <c r="H346" s="67">
        <v>353</v>
      </c>
      <c r="I346" s="68" t="s">
        <v>116</v>
      </c>
      <c r="J346" s="69" t="s">
        <v>61</v>
      </c>
      <c r="L346" s="70">
        <v>5000000</v>
      </c>
      <c r="M346" s="70">
        <v>0</v>
      </c>
      <c r="N346" s="71">
        <f>+L346</f>
        <v>5000000</v>
      </c>
      <c r="O346" s="70">
        <v>0</v>
      </c>
      <c r="P346" s="70">
        <v>0</v>
      </c>
      <c r="Q346" s="71">
        <f>+O346</f>
        <v>0</v>
      </c>
      <c r="R346" s="71">
        <f>+N346+Q346</f>
        <v>5000000</v>
      </c>
      <c r="S346" s="70">
        <v>4999999</v>
      </c>
      <c r="T346" s="70">
        <v>0</v>
      </c>
      <c r="U346" s="70">
        <f t="shared" si="2043"/>
        <v>4999999</v>
      </c>
      <c r="V346" s="70">
        <v>0</v>
      </c>
      <c r="W346" s="70">
        <v>0</v>
      </c>
      <c r="X346" s="70">
        <f t="shared" si="2044"/>
        <v>0</v>
      </c>
      <c r="Y346" s="70">
        <f t="shared" si="2045"/>
        <v>4999999</v>
      </c>
      <c r="Z346" s="70">
        <v>0</v>
      </c>
      <c r="AA346" s="70">
        <v>0</v>
      </c>
      <c r="AB346" s="70">
        <f t="shared" si="2046"/>
        <v>0</v>
      </c>
      <c r="AC346" s="70">
        <v>0</v>
      </c>
      <c r="AD346" s="70">
        <v>0</v>
      </c>
      <c r="AE346" s="70">
        <f t="shared" si="2047"/>
        <v>0</v>
      </c>
      <c r="AF346" s="70">
        <f t="shared" si="2048"/>
        <v>0</v>
      </c>
      <c r="AG346" s="70">
        <v>0</v>
      </c>
      <c r="AH346" s="70">
        <v>0</v>
      </c>
      <c r="AI346" s="70">
        <f t="shared" si="2049"/>
        <v>0</v>
      </c>
      <c r="AJ346" s="70">
        <v>0</v>
      </c>
      <c r="AK346" s="70">
        <v>0</v>
      </c>
      <c r="AL346" s="70">
        <f t="shared" si="2050"/>
        <v>0</v>
      </c>
      <c r="AM346" s="70">
        <f t="shared" si="2051"/>
        <v>0</v>
      </c>
      <c r="AN346" s="70">
        <v>0</v>
      </c>
      <c r="AO346" s="70">
        <v>0</v>
      </c>
      <c r="AP346" s="70">
        <f t="shared" si="2052"/>
        <v>0</v>
      </c>
      <c r="AQ346" s="70">
        <v>0</v>
      </c>
      <c r="AR346" s="70">
        <v>0</v>
      </c>
      <c r="AS346" s="70">
        <f t="shared" si="2053"/>
        <v>0</v>
      </c>
      <c r="AT346" s="70">
        <f t="shared" si="2054"/>
        <v>0</v>
      </c>
      <c r="AU346" s="70">
        <f t="shared" si="2055"/>
        <v>1</v>
      </c>
      <c r="AV346" s="70">
        <f t="shared" si="2056"/>
        <v>0</v>
      </c>
      <c r="AW346" s="70">
        <f t="shared" si="2057"/>
        <v>1</v>
      </c>
      <c r="AX346" s="70">
        <f t="shared" si="2058"/>
        <v>0</v>
      </c>
      <c r="AY346" s="70">
        <f t="shared" si="2059"/>
        <v>0</v>
      </c>
      <c r="AZ346" s="70">
        <f t="shared" si="2060"/>
        <v>0</v>
      </c>
      <c r="BA346" s="70">
        <f t="shared" si="2061"/>
        <v>1</v>
      </c>
      <c r="BB346" s="72">
        <v>1</v>
      </c>
      <c r="BC346" s="73"/>
      <c r="BD346" s="72">
        <v>1</v>
      </c>
      <c r="BE346" s="70"/>
      <c r="BF346" s="70"/>
      <c r="BG346" s="70"/>
      <c r="BH346" s="72">
        <f>+BB346-BD346-BF346</f>
        <v>0</v>
      </c>
      <c r="BI346" s="72">
        <f>+BC346-BE346-BG346</f>
        <v>0</v>
      </c>
    </row>
    <row r="347" spans="1:61" ht="18" customHeight="1">
      <c r="A347" s="42">
        <v>2022</v>
      </c>
      <c r="B347" s="42">
        <v>8324</v>
      </c>
      <c r="C347" s="42">
        <v>4</v>
      </c>
      <c r="D347" s="42">
        <v>6</v>
      </c>
      <c r="E347" s="42">
        <v>3</v>
      </c>
      <c r="F347" s="42"/>
      <c r="G347" s="42"/>
      <c r="H347" s="43"/>
      <c r="I347" s="44" t="s">
        <v>7</v>
      </c>
      <c r="J347" s="45" t="s">
        <v>67</v>
      </c>
      <c r="L347" s="46">
        <f>+L348+L352</f>
        <v>8344511.2000000002</v>
      </c>
      <c r="M347" s="46">
        <f t="shared" ref="M347:BA347" si="2063">+M348+M352</f>
        <v>0</v>
      </c>
      <c r="N347" s="46">
        <f t="shared" si="2063"/>
        <v>8344511.2000000002</v>
      </c>
      <c r="O347" s="46">
        <f t="shared" si="2063"/>
        <v>0</v>
      </c>
      <c r="P347" s="46">
        <f t="shared" si="2063"/>
        <v>0</v>
      </c>
      <c r="Q347" s="46">
        <f t="shared" si="2063"/>
        <v>0</v>
      </c>
      <c r="R347" s="46">
        <f t="shared" si="2063"/>
        <v>8344511.2000000002</v>
      </c>
      <c r="S347" s="46">
        <f t="shared" si="2063"/>
        <v>7745131.6799999997</v>
      </c>
      <c r="T347" s="46">
        <f t="shared" si="2063"/>
        <v>0</v>
      </c>
      <c r="U347" s="46">
        <f t="shared" si="2063"/>
        <v>7745131.6799999997</v>
      </c>
      <c r="V347" s="46">
        <f t="shared" si="2063"/>
        <v>0</v>
      </c>
      <c r="W347" s="46">
        <f t="shared" si="2063"/>
        <v>0</v>
      </c>
      <c r="X347" s="46">
        <f t="shared" si="2063"/>
        <v>0</v>
      </c>
      <c r="Y347" s="46">
        <f t="shared" si="2063"/>
        <v>7745131.6799999997</v>
      </c>
      <c r="Z347" s="46">
        <f t="shared" si="2063"/>
        <v>580600.64</v>
      </c>
      <c r="AA347" s="46">
        <f t="shared" si="2063"/>
        <v>0</v>
      </c>
      <c r="AB347" s="46">
        <f t="shared" si="2063"/>
        <v>580600.64</v>
      </c>
      <c r="AC347" s="46">
        <f t="shared" si="2063"/>
        <v>0</v>
      </c>
      <c r="AD347" s="46">
        <f t="shared" si="2063"/>
        <v>0</v>
      </c>
      <c r="AE347" s="46">
        <f t="shared" si="2063"/>
        <v>0</v>
      </c>
      <c r="AF347" s="46">
        <f t="shared" si="2063"/>
        <v>580600.64</v>
      </c>
      <c r="AG347" s="46">
        <f t="shared" si="2063"/>
        <v>0</v>
      </c>
      <c r="AH347" s="46">
        <f t="shared" si="2063"/>
        <v>0</v>
      </c>
      <c r="AI347" s="46">
        <f t="shared" si="2063"/>
        <v>0</v>
      </c>
      <c r="AJ347" s="46">
        <f t="shared" si="2063"/>
        <v>0</v>
      </c>
      <c r="AK347" s="46">
        <f t="shared" si="2063"/>
        <v>0</v>
      </c>
      <c r="AL347" s="46">
        <f t="shared" si="2063"/>
        <v>0</v>
      </c>
      <c r="AM347" s="46">
        <f t="shared" si="2063"/>
        <v>0</v>
      </c>
      <c r="AN347" s="46">
        <f t="shared" si="2063"/>
        <v>0</v>
      </c>
      <c r="AO347" s="46">
        <f t="shared" si="2063"/>
        <v>0</v>
      </c>
      <c r="AP347" s="46">
        <f t="shared" si="2063"/>
        <v>0</v>
      </c>
      <c r="AQ347" s="46">
        <f t="shared" si="2063"/>
        <v>0</v>
      </c>
      <c r="AR347" s="46">
        <f t="shared" si="2063"/>
        <v>0</v>
      </c>
      <c r="AS347" s="46">
        <f t="shared" si="2063"/>
        <v>0</v>
      </c>
      <c r="AT347" s="46">
        <f t="shared" si="2063"/>
        <v>0</v>
      </c>
      <c r="AU347" s="46">
        <f t="shared" si="2063"/>
        <v>18778.879999999903</v>
      </c>
      <c r="AV347" s="46">
        <f t="shared" si="2063"/>
        <v>0</v>
      </c>
      <c r="AW347" s="46">
        <f t="shared" si="2063"/>
        <v>18778.879999999903</v>
      </c>
      <c r="AX347" s="46">
        <f t="shared" si="2063"/>
        <v>0</v>
      </c>
      <c r="AY347" s="46">
        <f t="shared" si="2063"/>
        <v>0</v>
      </c>
      <c r="AZ347" s="46">
        <f t="shared" si="2063"/>
        <v>0</v>
      </c>
      <c r="BA347" s="46">
        <f t="shared" si="2063"/>
        <v>18778.879999999903</v>
      </c>
      <c r="BB347" s="47"/>
      <c r="BC347" s="48"/>
      <c r="BD347" s="46"/>
      <c r="BE347" s="46"/>
      <c r="BF347" s="46"/>
      <c r="BG347" s="46"/>
      <c r="BH347" s="46"/>
      <c r="BI347" s="46"/>
    </row>
    <row r="348" spans="1:61" ht="18" customHeight="1">
      <c r="A348" s="49">
        <v>2022</v>
      </c>
      <c r="B348" s="49">
        <v>8324</v>
      </c>
      <c r="C348" s="49">
        <v>4</v>
      </c>
      <c r="D348" s="49">
        <v>6</v>
      </c>
      <c r="E348" s="49">
        <v>3</v>
      </c>
      <c r="F348" s="49">
        <v>3000</v>
      </c>
      <c r="G348" s="49"/>
      <c r="H348" s="49"/>
      <c r="I348" s="50" t="s">
        <v>7</v>
      </c>
      <c r="J348" s="51" t="s">
        <v>17</v>
      </c>
      <c r="L348" s="52">
        <f>+L349</f>
        <v>5756080</v>
      </c>
      <c r="M348" s="52">
        <f t="shared" ref="M348:BA349" si="2064">+M349</f>
        <v>0</v>
      </c>
      <c r="N348" s="52">
        <f t="shared" si="2064"/>
        <v>5756080</v>
      </c>
      <c r="O348" s="52">
        <f t="shared" si="2064"/>
        <v>0</v>
      </c>
      <c r="P348" s="52">
        <f t="shared" si="2064"/>
        <v>0</v>
      </c>
      <c r="Q348" s="52">
        <f t="shared" si="2064"/>
        <v>0</v>
      </c>
      <c r="R348" s="52">
        <f t="shared" si="2064"/>
        <v>5756080</v>
      </c>
      <c r="S348" s="52">
        <f t="shared" si="2064"/>
        <v>5749000</v>
      </c>
      <c r="T348" s="52">
        <f t="shared" si="2064"/>
        <v>0</v>
      </c>
      <c r="U348" s="52">
        <f t="shared" si="2064"/>
        <v>5749000</v>
      </c>
      <c r="V348" s="52">
        <f t="shared" si="2064"/>
        <v>0</v>
      </c>
      <c r="W348" s="52">
        <f t="shared" si="2064"/>
        <v>0</v>
      </c>
      <c r="X348" s="52">
        <f t="shared" si="2064"/>
        <v>0</v>
      </c>
      <c r="Y348" s="52">
        <f t="shared" si="2064"/>
        <v>5749000</v>
      </c>
      <c r="Z348" s="52">
        <f t="shared" si="2064"/>
        <v>0</v>
      </c>
      <c r="AA348" s="52">
        <f t="shared" si="2064"/>
        <v>0</v>
      </c>
      <c r="AB348" s="52">
        <f t="shared" si="2064"/>
        <v>0</v>
      </c>
      <c r="AC348" s="52">
        <f t="shared" si="2064"/>
        <v>0</v>
      </c>
      <c r="AD348" s="52">
        <f t="shared" si="2064"/>
        <v>0</v>
      </c>
      <c r="AE348" s="52">
        <f t="shared" si="2064"/>
        <v>0</v>
      </c>
      <c r="AF348" s="52">
        <f t="shared" si="2064"/>
        <v>0</v>
      </c>
      <c r="AG348" s="52">
        <f t="shared" si="2064"/>
        <v>0</v>
      </c>
      <c r="AH348" s="52">
        <f t="shared" si="2064"/>
        <v>0</v>
      </c>
      <c r="AI348" s="52">
        <f t="shared" si="2064"/>
        <v>0</v>
      </c>
      <c r="AJ348" s="52">
        <f t="shared" si="2064"/>
        <v>0</v>
      </c>
      <c r="AK348" s="52">
        <f t="shared" si="2064"/>
        <v>0</v>
      </c>
      <c r="AL348" s="52">
        <f t="shared" si="2064"/>
        <v>0</v>
      </c>
      <c r="AM348" s="52">
        <f t="shared" si="2064"/>
        <v>0</v>
      </c>
      <c r="AN348" s="52">
        <f t="shared" si="2064"/>
        <v>0</v>
      </c>
      <c r="AO348" s="52">
        <f t="shared" si="2064"/>
        <v>0</v>
      </c>
      <c r="AP348" s="52">
        <f t="shared" si="2064"/>
        <v>0</v>
      </c>
      <c r="AQ348" s="52">
        <f t="shared" si="2064"/>
        <v>0</v>
      </c>
      <c r="AR348" s="52">
        <f t="shared" si="2064"/>
        <v>0</v>
      </c>
      <c r="AS348" s="52">
        <f t="shared" si="2064"/>
        <v>0</v>
      </c>
      <c r="AT348" s="52">
        <f t="shared" si="2064"/>
        <v>0</v>
      </c>
      <c r="AU348" s="52">
        <f t="shared" si="2064"/>
        <v>7080</v>
      </c>
      <c r="AV348" s="52">
        <f t="shared" si="2064"/>
        <v>0</v>
      </c>
      <c r="AW348" s="52">
        <f t="shared" si="2064"/>
        <v>7080</v>
      </c>
      <c r="AX348" s="52">
        <f t="shared" si="2064"/>
        <v>0</v>
      </c>
      <c r="AY348" s="52">
        <f t="shared" si="2064"/>
        <v>0</v>
      </c>
      <c r="AZ348" s="52">
        <f t="shared" si="2064"/>
        <v>0</v>
      </c>
      <c r="BA348" s="52">
        <f t="shared" si="2064"/>
        <v>7080</v>
      </c>
      <c r="BB348" s="53"/>
      <c r="BC348" s="54"/>
      <c r="BD348" s="52"/>
      <c r="BE348" s="52"/>
      <c r="BF348" s="52"/>
      <c r="BG348" s="52"/>
      <c r="BH348" s="52"/>
      <c r="BI348" s="52"/>
    </row>
    <row r="349" spans="1:61" ht="24.75" customHeight="1">
      <c r="A349" s="55">
        <v>2022</v>
      </c>
      <c r="B349" s="55">
        <v>8324</v>
      </c>
      <c r="C349" s="55">
        <v>4</v>
      </c>
      <c r="D349" s="55">
        <v>6</v>
      </c>
      <c r="E349" s="55">
        <v>3</v>
      </c>
      <c r="F349" s="55">
        <v>3000</v>
      </c>
      <c r="G349" s="55">
        <v>3500</v>
      </c>
      <c r="H349" s="55"/>
      <c r="I349" s="56" t="s">
        <v>7</v>
      </c>
      <c r="J349" s="57" t="s">
        <v>60</v>
      </c>
      <c r="L349" s="58">
        <f>+L350</f>
        <v>5756080</v>
      </c>
      <c r="M349" s="58">
        <f t="shared" si="2064"/>
        <v>0</v>
      </c>
      <c r="N349" s="58">
        <f t="shared" si="2064"/>
        <v>5756080</v>
      </c>
      <c r="O349" s="58">
        <f t="shared" si="2064"/>
        <v>0</v>
      </c>
      <c r="P349" s="58">
        <f t="shared" si="2064"/>
        <v>0</v>
      </c>
      <c r="Q349" s="58">
        <f t="shared" si="2064"/>
        <v>0</v>
      </c>
      <c r="R349" s="58">
        <f t="shared" si="2064"/>
        <v>5756080</v>
      </c>
      <c r="S349" s="58">
        <f t="shared" si="2064"/>
        <v>5749000</v>
      </c>
      <c r="T349" s="58">
        <f t="shared" si="2064"/>
        <v>0</v>
      </c>
      <c r="U349" s="58">
        <f t="shared" si="2064"/>
        <v>5749000</v>
      </c>
      <c r="V349" s="58">
        <f t="shared" si="2064"/>
        <v>0</v>
      </c>
      <c r="W349" s="58">
        <f t="shared" si="2064"/>
        <v>0</v>
      </c>
      <c r="X349" s="58">
        <f t="shared" si="2064"/>
        <v>0</v>
      </c>
      <c r="Y349" s="58">
        <f t="shared" si="2064"/>
        <v>5749000</v>
      </c>
      <c r="Z349" s="58">
        <f t="shared" si="2064"/>
        <v>0</v>
      </c>
      <c r="AA349" s="58">
        <f t="shared" si="2064"/>
        <v>0</v>
      </c>
      <c r="AB349" s="58">
        <f t="shared" si="2064"/>
        <v>0</v>
      </c>
      <c r="AC349" s="58">
        <f t="shared" si="2064"/>
        <v>0</v>
      </c>
      <c r="AD349" s="58">
        <f t="shared" si="2064"/>
        <v>0</v>
      </c>
      <c r="AE349" s="58">
        <f t="shared" si="2064"/>
        <v>0</v>
      </c>
      <c r="AF349" s="58">
        <f t="shared" si="2064"/>
        <v>0</v>
      </c>
      <c r="AG349" s="58">
        <f t="shared" si="2064"/>
        <v>0</v>
      </c>
      <c r="AH349" s="58">
        <f t="shared" si="2064"/>
        <v>0</v>
      </c>
      <c r="AI349" s="58">
        <f t="shared" si="2064"/>
        <v>0</v>
      </c>
      <c r="AJ349" s="58">
        <f t="shared" si="2064"/>
        <v>0</v>
      </c>
      <c r="AK349" s="58">
        <f t="shared" si="2064"/>
        <v>0</v>
      </c>
      <c r="AL349" s="58">
        <f t="shared" si="2064"/>
        <v>0</v>
      </c>
      <c r="AM349" s="58">
        <f t="shared" si="2064"/>
        <v>0</v>
      </c>
      <c r="AN349" s="58">
        <f t="shared" si="2064"/>
        <v>0</v>
      </c>
      <c r="AO349" s="58">
        <f t="shared" si="2064"/>
        <v>0</v>
      </c>
      <c r="AP349" s="58">
        <f t="shared" si="2064"/>
        <v>0</v>
      </c>
      <c r="AQ349" s="58">
        <f t="shared" si="2064"/>
        <v>0</v>
      </c>
      <c r="AR349" s="58">
        <f t="shared" si="2064"/>
        <v>0</v>
      </c>
      <c r="AS349" s="58">
        <f t="shared" si="2064"/>
        <v>0</v>
      </c>
      <c r="AT349" s="58">
        <f t="shared" si="2064"/>
        <v>0</v>
      </c>
      <c r="AU349" s="58">
        <f t="shared" si="2064"/>
        <v>7080</v>
      </c>
      <c r="AV349" s="58">
        <f t="shared" si="2064"/>
        <v>0</v>
      </c>
      <c r="AW349" s="58">
        <f t="shared" si="2064"/>
        <v>7080</v>
      </c>
      <c r="AX349" s="58">
        <f t="shared" si="2064"/>
        <v>0</v>
      </c>
      <c r="AY349" s="58">
        <f t="shared" si="2064"/>
        <v>0</v>
      </c>
      <c r="AZ349" s="58">
        <f t="shared" si="2064"/>
        <v>0</v>
      </c>
      <c r="BA349" s="58">
        <f t="shared" si="2064"/>
        <v>7080</v>
      </c>
      <c r="BB349" s="59"/>
      <c r="BC349" s="60"/>
      <c r="BD349" s="58"/>
      <c r="BE349" s="58"/>
      <c r="BF349" s="58"/>
      <c r="BG349" s="58"/>
      <c r="BH349" s="58"/>
      <c r="BI349" s="58"/>
    </row>
    <row r="350" spans="1:61" ht="20.25" customHeight="1">
      <c r="A350" s="61">
        <v>2022</v>
      </c>
      <c r="B350" s="61">
        <v>8324</v>
      </c>
      <c r="C350" s="61">
        <v>4</v>
      </c>
      <c r="D350" s="61">
        <v>6</v>
      </c>
      <c r="E350" s="61">
        <v>3</v>
      </c>
      <c r="F350" s="61">
        <v>3000</v>
      </c>
      <c r="G350" s="61">
        <v>3500</v>
      </c>
      <c r="H350" s="61">
        <v>357</v>
      </c>
      <c r="I350" s="62" t="s">
        <v>7</v>
      </c>
      <c r="J350" s="63" t="s">
        <v>63</v>
      </c>
      <c r="L350" s="64">
        <f>+L351</f>
        <v>5756080</v>
      </c>
      <c r="M350" s="64">
        <f t="shared" ref="M350:BA350" si="2065">+M351</f>
        <v>0</v>
      </c>
      <c r="N350" s="64">
        <f t="shared" si="2065"/>
        <v>5756080</v>
      </c>
      <c r="O350" s="64">
        <f t="shared" si="2065"/>
        <v>0</v>
      </c>
      <c r="P350" s="64">
        <f t="shared" si="2065"/>
        <v>0</v>
      </c>
      <c r="Q350" s="64">
        <f t="shared" si="2065"/>
        <v>0</v>
      </c>
      <c r="R350" s="64">
        <f t="shared" si="2065"/>
        <v>5756080</v>
      </c>
      <c r="S350" s="64">
        <f t="shared" si="2065"/>
        <v>5749000</v>
      </c>
      <c r="T350" s="64">
        <f t="shared" si="2065"/>
        <v>0</v>
      </c>
      <c r="U350" s="64">
        <f t="shared" si="2065"/>
        <v>5749000</v>
      </c>
      <c r="V350" s="64">
        <f t="shared" si="2065"/>
        <v>0</v>
      </c>
      <c r="W350" s="64">
        <f t="shared" si="2065"/>
        <v>0</v>
      </c>
      <c r="X350" s="64">
        <f t="shared" si="2065"/>
        <v>0</v>
      </c>
      <c r="Y350" s="64">
        <f t="shared" si="2065"/>
        <v>5749000</v>
      </c>
      <c r="Z350" s="64">
        <f t="shared" si="2065"/>
        <v>0</v>
      </c>
      <c r="AA350" s="64">
        <f t="shared" si="2065"/>
        <v>0</v>
      </c>
      <c r="AB350" s="64">
        <f t="shared" si="2065"/>
        <v>0</v>
      </c>
      <c r="AC350" s="64">
        <f t="shared" si="2065"/>
        <v>0</v>
      </c>
      <c r="AD350" s="64">
        <f t="shared" si="2065"/>
        <v>0</v>
      </c>
      <c r="AE350" s="64">
        <f t="shared" si="2065"/>
        <v>0</v>
      </c>
      <c r="AF350" s="64">
        <f t="shared" si="2065"/>
        <v>0</v>
      </c>
      <c r="AG350" s="64">
        <f t="shared" si="2065"/>
        <v>0</v>
      </c>
      <c r="AH350" s="64">
        <f t="shared" si="2065"/>
        <v>0</v>
      </c>
      <c r="AI350" s="64">
        <f t="shared" si="2065"/>
        <v>0</v>
      </c>
      <c r="AJ350" s="64">
        <f t="shared" si="2065"/>
        <v>0</v>
      </c>
      <c r="AK350" s="64">
        <f t="shared" si="2065"/>
        <v>0</v>
      </c>
      <c r="AL350" s="64">
        <f t="shared" si="2065"/>
        <v>0</v>
      </c>
      <c r="AM350" s="64">
        <f t="shared" si="2065"/>
        <v>0</v>
      </c>
      <c r="AN350" s="64">
        <f t="shared" si="2065"/>
        <v>0</v>
      </c>
      <c r="AO350" s="64">
        <f t="shared" si="2065"/>
        <v>0</v>
      </c>
      <c r="AP350" s="64">
        <f t="shared" si="2065"/>
        <v>0</v>
      </c>
      <c r="AQ350" s="64">
        <f t="shared" si="2065"/>
        <v>0</v>
      </c>
      <c r="AR350" s="64">
        <f t="shared" si="2065"/>
        <v>0</v>
      </c>
      <c r="AS350" s="64">
        <f t="shared" si="2065"/>
        <v>0</v>
      </c>
      <c r="AT350" s="64">
        <f t="shared" si="2065"/>
        <v>0</v>
      </c>
      <c r="AU350" s="64">
        <f t="shared" si="2065"/>
        <v>7080</v>
      </c>
      <c r="AV350" s="64">
        <f t="shared" si="2065"/>
        <v>0</v>
      </c>
      <c r="AW350" s="64">
        <f t="shared" si="2065"/>
        <v>7080</v>
      </c>
      <c r="AX350" s="64">
        <f t="shared" si="2065"/>
        <v>0</v>
      </c>
      <c r="AY350" s="64">
        <f t="shared" si="2065"/>
        <v>0</v>
      </c>
      <c r="AZ350" s="64">
        <f t="shared" si="2065"/>
        <v>0</v>
      </c>
      <c r="BA350" s="64">
        <f t="shared" si="2065"/>
        <v>7080</v>
      </c>
      <c r="BB350" s="65"/>
      <c r="BC350" s="66"/>
      <c r="BD350" s="64"/>
      <c r="BE350" s="64"/>
      <c r="BF350" s="64"/>
      <c r="BG350" s="64"/>
      <c r="BH350" s="64"/>
      <c r="BI350" s="64"/>
    </row>
    <row r="351" spans="1:61" ht="18" customHeight="1">
      <c r="A351" s="67">
        <v>2022</v>
      </c>
      <c r="B351" s="67">
        <v>8324</v>
      </c>
      <c r="C351" s="67">
        <v>4</v>
      </c>
      <c r="D351" s="67">
        <v>6</v>
      </c>
      <c r="E351" s="67">
        <v>3</v>
      </c>
      <c r="F351" s="67">
        <v>3000</v>
      </c>
      <c r="G351" s="67">
        <v>3500</v>
      </c>
      <c r="H351" s="67">
        <v>357</v>
      </c>
      <c r="I351" s="68" t="s">
        <v>116</v>
      </c>
      <c r="J351" s="69" t="s">
        <v>63</v>
      </c>
      <c r="L351" s="70">
        <v>5756080</v>
      </c>
      <c r="M351" s="70">
        <v>0</v>
      </c>
      <c r="N351" s="71">
        <f>+L351+M351</f>
        <v>5756080</v>
      </c>
      <c r="O351" s="70">
        <v>0</v>
      </c>
      <c r="P351" s="70">
        <v>0</v>
      </c>
      <c r="Q351" s="71">
        <v>0</v>
      </c>
      <c r="R351" s="71">
        <f>+N351+Q351</f>
        <v>5756080</v>
      </c>
      <c r="S351" s="70">
        <v>5749000</v>
      </c>
      <c r="T351" s="70">
        <v>0</v>
      </c>
      <c r="U351" s="70">
        <f t="shared" si="2017"/>
        <v>5749000</v>
      </c>
      <c r="V351" s="70">
        <v>0</v>
      </c>
      <c r="W351" s="70">
        <v>0</v>
      </c>
      <c r="X351" s="70">
        <f t="shared" si="2018"/>
        <v>0</v>
      </c>
      <c r="Y351" s="70">
        <f t="shared" si="2019"/>
        <v>5749000</v>
      </c>
      <c r="Z351" s="70">
        <v>0</v>
      </c>
      <c r="AA351" s="70">
        <v>0</v>
      </c>
      <c r="AB351" s="70">
        <f t="shared" si="2020"/>
        <v>0</v>
      </c>
      <c r="AC351" s="70">
        <v>0</v>
      </c>
      <c r="AD351" s="70">
        <v>0</v>
      </c>
      <c r="AE351" s="70">
        <f t="shared" si="2021"/>
        <v>0</v>
      </c>
      <c r="AF351" s="70">
        <f t="shared" si="2022"/>
        <v>0</v>
      </c>
      <c r="AG351" s="70">
        <v>0</v>
      </c>
      <c r="AH351" s="70">
        <v>0</v>
      </c>
      <c r="AI351" s="70">
        <f t="shared" si="2023"/>
        <v>0</v>
      </c>
      <c r="AJ351" s="70">
        <v>0</v>
      </c>
      <c r="AK351" s="70">
        <v>0</v>
      </c>
      <c r="AL351" s="70">
        <f t="shared" si="2024"/>
        <v>0</v>
      </c>
      <c r="AM351" s="70">
        <f t="shared" si="2025"/>
        <v>0</v>
      </c>
      <c r="AN351" s="70">
        <v>0</v>
      </c>
      <c r="AO351" s="70">
        <v>0</v>
      </c>
      <c r="AP351" s="70">
        <f t="shared" si="2026"/>
        <v>0</v>
      </c>
      <c r="AQ351" s="70">
        <v>0</v>
      </c>
      <c r="AR351" s="70">
        <v>0</v>
      </c>
      <c r="AS351" s="70">
        <f t="shared" si="2027"/>
        <v>0</v>
      </c>
      <c r="AT351" s="70">
        <f t="shared" si="2028"/>
        <v>0</v>
      </c>
      <c r="AU351" s="70">
        <f t="shared" si="2029"/>
        <v>7080</v>
      </c>
      <c r="AV351" s="70">
        <f t="shared" si="2030"/>
        <v>0</v>
      </c>
      <c r="AW351" s="70">
        <f t="shared" si="2031"/>
        <v>7080</v>
      </c>
      <c r="AX351" s="70">
        <f t="shared" si="2032"/>
        <v>0</v>
      </c>
      <c r="AY351" s="70">
        <f t="shared" si="2033"/>
        <v>0</v>
      </c>
      <c r="AZ351" s="70">
        <f t="shared" si="2034"/>
        <v>0</v>
      </c>
      <c r="BA351" s="70">
        <f t="shared" si="2035"/>
        <v>7080</v>
      </c>
      <c r="BB351" s="72">
        <v>2</v>
      </c>
      <c r="BC351" s="73"/>
      <c r="BD351" s="72">
        <v>2</v>
      </c>
      <c r="BE351" s="70"/>
      <c r="BF351" s="70"/>
      <c r="BG351" s="70"/>
      <c r="BH351" s="72">
        <f>+BB351-BD351-BF351</f>
        <v>0</v>
      </c>
      <c r="BI351" s="72">
        <f>+BC351-BE351-BG351</f>
        <v>0</v>
      </c>
    </row>
    <row r="352" spans="1:61" ht="18" customHeight="1">
      <c r="A352" s="49">
        <v>2022</v>
      </c>
      <c r="B352" s="49">
        <v>8324</v>
      </c>
      <c r="C352" s="49">
        <v>4</v>
      </c>
      <c r="D352" s="49">
        <v>6</v>
      </c>
      <c r="E352" s="49">
        <v>3</v>
      </c>
      <c r="F352" s="49">
        <v>5000</v>
      </c>
      <c r="G352" s="49"/>
      <c r="H352" s="49"/>
      <c r="I352" s="50" t="s">
        <v>7</v>
      </c>
      <c r="J352" s="51" t="s">
        <v>30</v>
      </c>
      <c r="L352" s="52">
        <f>+L353+L358</f>
        <v>2588431.2000000002</v>
      </c>
      <c r="M352" s="52">
        <f t="shared" ref="M352:BA352" si="2066">+M353+M358</f>
        <v>0</v>
      </c>
      <c r="N352" s="52">
        <f t="shared" si="2066"/>
        <v>2588431.2000000002</v>
      </c>
      <c r="O352" s="52">
        <f t="shared" si="2066"/>
        <v>0</v>
      </c>
      <c r="P352" s="52">
        <f t="shared" si="2066"/>
        <v>0</v>
      </c>
      <c r="Q352" s="52">
        <f t="shared" si="2066"/>
        <v>0</v>
      </c>
      <c r="R352" s="52">
        <f t="shared" si="2066"/>
        <v>2588431.2000000002</v>
      </c>
      <c r="S352" s="52">
        <f t="shared" si="2066"/>
        <v>1996131.6800000002</v>
      </c>
      <c r="T352" s="52">
        <f t="shared" si="2066"/>
        <v>0</v>
      </c>
      <c r="U352" s="52">
        <f t="shared" si="2066"/>
        <v>1996131.6800000002</v>
      </c>
      <c r="V352" s="52">
        <f t="shared" si="2066"/>
        <v>0</v>
      </c>
      <c r="W352" s="52">
        <f t="shared" si="2066"/>
        <v>0</v>
      </c>
      <c r="X352" s="52">
        <f t="shared" si="2066"/>
        <v>0</v>
      </c>
      <c r="Y352" s="52">
        <f t="shared" si="2066"/>
        <v>1996131.6800000002</v>
      </c>
      <c r="Z352" s="52">
        <f t="shared" si="2066"/>
        <v>580600.64</v>
      </c>
      <c r="AA352" s="52">
        <f t="shared" si="2066"/>
        <v>0</v>
      </c>
      <c r="AB352" s="52">
        <f t="shared" si="2066"/>
        <v>580600.64</v>
      </c>
      <c r="AC352" s="52">
        <f t="shared" si="2066"/>
        <v>0</v>
      </c>
      <c r="AD352" s="52">
        <f t="shared" si="2066"/>
        <v>0</v>
      </c>
      <c r="AE352" s="52">
        <f t="shared" si="2066"/>
        <v>0</v>
      </c>
      <c r="AF352" s="52">
        <f t="shared" si="2066"/>
        <v>580600.64</v>
      </c>
      <c r="AG352" s="52">
        <f t="shared" si="2066"/>
        <v>0</v>
      </c>
      <c r="AH352" s="52">
        <f t="shared" si="2066"/>
        <v>0</v>
      </c>
      <c r="AI352" s="52">
        <f t="shared" si="2066"/>
        <v>0</v>
      </c>
      <c r="AJ352" s="52">
        <f t="shared" si="2066"/>
        <v>0</v>
      </c>
      <c r="AK352" s="52">
        <f t="shared" si="2066"/>
        <v>0</v>
      </c>
      <c r="AL352" s="52">
        <f t="shared" si="2066"/>
        <v>0</v>
      </c>
      <c r="AM352" s="52">
        <f t="shared" si="2066"/>
        <v>0</v>
      </c>
      <c r="AN352" s="52">
        <f t="shared" si="2066"/>
        <v>0</v>
      </c>
      <c r="AO352" s="52">
        <f t="shared" si="2066"/>
        <v>0</v>
      </c>
      <c r="AP352" s="52">
        <f t="shared" si="2066"/>
        <v>0</v>
      </c>
      <c r="AQ352" s="52">
        <f t="shared" si="2066"/>
        <v>0</v>
      </c>
      <c r="AR352" s="52">
        <f t="shared" si="2066"/>
        <v>0</v>
      </c>
      <c r="AS352" s="52">
        <f t="shared" si="2066"/>
        <v>0</v>
      </c>
      <c r="AT352" s="52">
        <f t="shared" si="2066"/>
        <v>0</v>
      </c>
      <c r="AU352" s="52">
        <f t="shared" si="2066"/>
        <v>11698.879999999903</v>
      </c>
      <c r="AV352" s="52">
        <f t="shared" si="2066"/>
        <v>0</v>
      </c>
      <c r="AW352" s="52">
        <f t="shared" si="2066"/>
        <v>11698.879999999903</v>
      </c>
      <c r="AX352" s="52">
        <f t="shared" si="2066"/>
        <v>0</v>
      </c>
      <c r="AY352" s="52">
        <f t="shared" si="2066"/>
        <v>0</v>
      </c>
      <c r="AZ352" s="52">
        <f t="shared" si="2066"/>
        <v>0</v>
      </c>
      <c r="BA352" s="52">
        <f t="shared" si="2066"/>
        <v>11698.879999999903</v>
      </c>
      <c r="BB352" s="53"/>
      <c r="BC352" s="54"/>
      <c r="BD352" s="52"/>
      <c r="BE352" s="52"/>
      <c r="BF352" s="52"/>
      <c r="BG352" s="52"/>
      <c r="BH352" s="52"/>
      <c r="BI352" s="52"/>
    </row>
    <row r="353" spans="1:61" ht="18" customHeight="1">
      <c r="A353" s="55">
        <v>2022</v>
      </c>
      <c r="B353" s="55">
        <v>8324</v>
      </c>
      <c r="C353" s="55">
        <v>4</v>
      </c>
      <c r="D353" s="55">
        <v>6</v>
      </c>
      <c r="E353" s="55">
        <v>3</v>
      </c>
      <c r="F353" s="55">
        <v>5000</v>
      </c>
      <c r="G353" s="55">
        <v>5100</v>
      </c>
      <c r="H353" s="55"/>
      <c r="I353" s="56" t="s">
        <v>7</v>
      </c>
      <c r="J353" s="57" t="s">
        <v>60</v>
      </c>
      <c r="L353" s="58">
        <f>+L354+L356</f>
        <v>427000</v>
      </c>
      <c r="M353" s="58">
        <f t="shared" ref="M353:BA353" si="2067">+M354+M356</f>
        <v>0</v>
      </c>
      <c r="N353" s="58">
        <f t="shared" si="2067"/>
        <v>427000</v>
      </c>
      <c r="O353" s="58">
        <f t="shared" si="2067"/>
        <v>0</v>
      </c>
      <c r="P353" s="58">
        <f t="shared" si="2067"/>
        <v>0</v>
      </c>
      <c r="Q353" s="58">
        <f t="shared" si="2067"/>
        <v>0</v>
      </c>
      <c r="R353" s="58">
        <f t="shared" si="2067"/>
        <v>427000</v>
      </c>
      <c r="S353" s="58">
        <f t="shared" si="2067"/>
        <v>272948</v>
      </c>
      <c r="T353" s="58">
        <f t="shared" si="2067"/>
        <v>0</v>
      </c>
      <c r="U353" s="58">
        <f t="shared" si="2067"/>
        <v>272948</v>
      </c>
      <c r="V353" s="58">
        <f t="shared" si="2067"/>
        <v>0</v>
      </c>
      <c r="W353" s="58">
        <f t="shared" si="2067"/>
        <v>0</v>
      </c>
      <c r="X353" s="58">
        <f t="shared" si="2067"/>
        <v>0</v>
      </c>
      <c r="Y353" s="58">
        <f t="shared" si="2067"/>
        <v>272948</v>
      </c>
      <c r="Z353" s="58">
        <f t="shared" si="2067"/>
        <v>152283.64000000001</v>
      </c>
      <c r="AA353" s="58">
        <f t="shared" si="2067"/>
        <v>0</v>
      </c>
      <c r="AB353" s="58">
        <f t="shared" si="2067"/>
        <v>152283.64000000001</v>
      </c>
      <c r="AC353" s="58">
        <f t="shared" si="2067"/>
        <v>0</v>
      </c>
      <c r="AD353" s="58">
        <f t="shared" si="2067"/>
        <v>0</v>
      </c>
      <c r="AE353" s="58">
        <f t="shared" si="2067"/>
        <v>0</v>
      </c>
      <c r="AF353" s="58">
        <f t="shared" si="2067"/>
        <v>152283.64000000001</v>
      </c>
      <c r="AG353" s="58">
        <f t="shared" si="2067"/>
        <v>0</v>
      </c>
      <c r="AH353" s="58">
        <f t="shared" si="2067"/>
        <v>0</v>
      </c>
      <c r="AI353" s="58">
        <f t="shared" si="2067"/>
        <v>0</v>
      </c>
      <c r="AJ353" s="58">
        <f t="shared" si="2067"/>
        <v>0</v>
      </c>
      <c r="AK353" s="58">
        <f t="shared" si="2067"/>
        <v>0</v>
      </c>
      <c r="AL353" s="58">
        <f t="shared" si="2067"/>
        <v>0</v>
      </c>
      <c r="AM353" s="58">
        <f t="shared" si="2067"/>
        <v>0</v>
      </c>
      <c r="AN353" s="58">
        <f t="shared" si="2067"/>
        <v>0</v>
      </c>
      <c r="AO353" s="58">
        <f t="shared" si="2067"/>
        <v>0</v>
      </c>
      <c r="AP353" s="58">
        <f t="shared" si="2067"/>
        <v>0</v>
      </c>
      <c r="AQ353" s="58">
        <f t="shared" si="2067"/>
        <v>0</v>
      </c>
      <c r="AR353" s="58">
        <f t="shared" si="2067"/>
        <v>0</v>
      </c>
      <c r="AS353" s="58">
        <f t="shared" si="2067"/>
        <v>0</v>
      </c>
      <c r="AT353" s="58">
        <f t="shared" si="2067"/>
        <v>0</v>
      </c>
      <c r="AU353" s="58">
        <f t="shared" si="2067"/>
        <v>1768.3600000000006</v>
      </c>
      <c r="AV353" s="58">
        <f t="shared" si="2067"/>
        <v>0</v>
      </c>
      <c r="AW353" s="58">
        <f t="shared" si="2067"/>
        <v>1768.3600000000006</v>
      </c>
      <c r="AX353" s="58">
        <f t="shared" si="2067"/>
        <v>0</v>
      </c>
      <c r="AY353" s="58">
        <f t="shared" si="2067"/>
        <v>0</v>
      </c>
      <c r="AZ353" s="58">
        <f t="shared" si="2067"/>
        <v>0</v>
      </c>
      <c r="BA353" s="58">
        <f t="shared" si="2067"/>
        <v>1768.3600000000006</v>
      </c>
      <c r="BB353" s="59"/>
      <c r="BC353" s="60"/>
      <c r="BD353" s="58"/>
      <c r="BE353" s="58"/>
      <c r="BF353" s="58"/>
      <c r="BG353" s="58"/>
      <c r="BH353" s="58"/>
      <c r="BI353" s="58"/>
    </row>
    <row r="354" spans="1:61" ht="18" customHeight="1">
      <c r="A354" s="61">
        <v>2022</v>
      </c>
      <c r="B354" s="61">
        <v>8324</v>
      </c>
      <c r="C354" s="61">
        <v>4</v>
      </c>
      <c r="D354" s="61">
        <v>6</v>
      </c>
      <c r="E354" s="61">
        <v>3</v>
      </c>
      <c r="F354" s="61">
        <v>5000</v>
      </c>
      <c r="G354" s="61">
        <v>5100</v>
      </c>
      <c r="H354" s="61">
        <v>515</v>
      </c>
      <c r="I354" s="62" t="s">
        <v>7</v>
      </c>
      <c r="J354" s="63" t="s">
        <v>31</v>
      </c>
      <c r="L354" s="64">
        <f>+L355</f>
        <v>30000</v>
      </c>
      <c r="M354" s="64">
        <f t="shared" ref="M354:BA356" si="2068">+M355</f>
        <v>0</v>
      </c>
      <c r="N354" s="64">
        <f t="shared" si="2068"/>
        <v>30000</v>
      </c>
      <c r="O354" s="64">
        <f t="shared" si="2068"/>
        <v>0</v>
      </c>
      <c r="P354" s="64">
        <f t="shared" si="2068"/>
        <v>0</v>
      </c>
      <c r="Q354" s="64">
        <f t="shared" si="2068"/>
        <v>0</v>
      </c>
      <c r="R354" s="64">
        <f t="shared" si="2068"/>
        <v>30000</v>
      </c>
      <c r="S354" s="64">
        <f t="shared" si="2068"/>
        <v>0</v>
      </c>
      <c r="T354" s="64">
        <f t="shared" si="2068"/>
        <v>0</v>
      </c>
      <c r="U354" s="64">
        <f t="shared" si="2068"/>
        <v>0</v>
      </c>
      <c r="V354" s="64">
        <f t="shared" si="2068"/>
        <v>0</v>
      </c>
      <c r="W354" s="64">
        <f t="shared" si="2068"/>
        <v>0</v>
      </c>
      <c r="X354" s="64">
        <f t="shared" si="2068"/>
        <v>0</v>
      </c>
      <c r="Y354" s="64">
        <f t="shared" si="2068"/>
        <v>0</v>
      </c>
      <c r="Z354" s="64">
        <f t="shared" si="2068"/>
        <v>28859.64</v>
      </c>
      <c r="AA354" s="64">
        <f t="shared" si="2068"/>
        <v>0</v>
      </c>
      <c r="AB354" s="64">
        <f t="shared" si="2068"/>
        <v>28859.64</v>
      </c>
      <c r="AC354" s="64">
        <f t="shared" si="2068"/>
        <v>0</v>
      </c>
      <c r="AD354" s="64">
        <f t="shared" si="2068"/>
        <v>0</v>
      </c>
      <c r="AE354" s="64">
        <f t="shared" si="2068"/>
        <v>0</v>
      </c>
      <c r="AF354" s="64">
        <f t="shared" si="2068"/>
        <v>28859.64</v>
      </c>
      <c r="AG354" s="64">
        <f t="shared" si="2068"/>
        <v>0</v>
      </c>
      <c r="AH354" s="64">
        <f t="shared" si="2068"/>
        <v>0</v>
      </c>
      <c r="AI354" s="64">
        <f t="shared" si="2068"/>
        <v>0</v>
      </c>
      <c r="AJ354" s="64">
        <f t="shared" si="2068"/>
        <v>0</v>
      </c>
      <c r="AK354" s="64">
        <f t="shared" si="2068"/>
        <v>0</v>
      </c>
      <c r="AL354" s="64">
        <f t="shared" si="2068"/>
        <v>0</v>
      </c>
      <c r="AM354" s="64">
        <f t="shared" si="2068"/>
        <v>0</v>
      </c>
      <c r="AN354" s="64">
        <f t="shared" si="2068"/>
        <v>0</v>
      </c>
      <c r="AO354" s="64">
        <f t="shared" si="2068"/>
        <v>0</v>
      </c>
      <c r="AP354" s="64">
        <f t="shared" si="2068"/>
        <v>0</v>
      </c>
      <c r="AQ354" s="64">
        <f t="shared" si="2068"/>
        <v>0</v>
      </c>
      <c r="AR354" s="64">
        <f t="shared" si="2068"/>
        <v>0</v>
      </c>
      <c r="AS354" s="64">
        <f t="shared" si="2068"/>
        <v>0</v>
      </c>
      <c r="AT354" s="64">
        <f t="shared" si="2068"/>
        <v>0</v>
      </c>
      <c r="AU354" s="64">
        <f t="shared" si="2068"/>
        <v>1140.3600000000006</v>
      </c>
      <c r="AV354" s="64">
        <f t="shared" si="2068"/>
        <v>0</v>
      </c>
      <c r="AW354" s="64">
        <f t="shared" si="2068"/>
        <v>1140.3600000000006</v>
      </c>
      <c r="AX354" s="64">
        <f t="shared" si="2068"/>
        <v>0</v>
      </c>
      <c r="AY354" s="64">
        <f t="shared" si="2068"/>
        <v>0</v>
      </c>
      <c r="AZ354" s="64">
        <f t="shared" si="2068"/>
        <v>0</v>
      </c>
      <c r="BA354" s="64">
        <f t="shared" si="2068"/>
        <v>1140.3600000000006</v>
      </c>
      <c r="BB354" s="65"/>
      <c r="BC354" s="66"/>
      <c r="BD354" s="64"/>
      <c r="BE354" s="64"/>
      <c r="BF354" s="64"/>
      <c r="BG354" s="64"/>
      <c r="BH354" s="64"/>
      <c r="BI354" s="64"/>
    </row>
    <row r="355" spans="1:61" ht="18" customHeight="1">
      <c r="A355" s="67">
        <v>2022</v>
      </c>
      <c r="B355" s="67">
        <v>8324</v>
      </c>
      <c r="C355" s="67">
        <v>4</v>
      </c>
      <c r="D355" s="67">
        <v>6</v>
      </c>
      <c r="E355" s="67">
        <v>3</v>
      </c>
      <c r="F355" s="67">
        <v>5000</v>
      </c>
      <c r="G355" s="67">
        <v>5100</v>
      </c>
      <c r="H355" s="67">
        <v>515</v>
      </c>
      <c r="I355" s="68" t="s">
        <v>116</v>
      </c>
      <c r="J355" s="69" t="s">
        <v>33</v>
      </c>
      <c r="L355" s="70">
        <v>30000</v>
      </c>
      <c r="M355" s="70">
        <v>0</v>
      </c>
      <c r="N355" s="71">
        <f>+L355+M355</f>
        <v>30000</v>
      </c>
      <c r="O355" s="70">
        <v>0</v>
      </c>
      <c r="P355" s="70">
        <v>0</v>
      </c>
      <c r="Q355" s="71">
        <v>0</v>
      </c>
      <c r="R355" s="71">
        <f>+N355+Q355</f>
        <v>30000</v>
      </c>
      <c r="S355" s="70">
        <v>0</v>
      </c>
      <c r="T355" s="70">
        <v>0</v>
      </c>
      <c r="U355" s="70">
        <f t="shared" ref="U355" si="2069">+S355+T355</f>
        <v>0</v>
      </c>
      <c r="V355" s="70">
        <v>0</v>
      </c>
      <c r="W355" s="70">
        <v>0</v>
      </c>
      <c r="X355" s="70">
        <f t="shared" ref="X355" si="2070">+V355+W355</f>
        <v>0</v>
      </c>
      <c r="Y355" s="70">
        <f t="shared" ref="Y355" si="2071">+U355+X355</f>
        <v>0</v>
      </c>
      <c r="Z355" s="70">
        <v>28859.64</v>
      </c>
      <c r="AA355" s="70">
        <v>0</v>
      </c>
      <c r="AB355" s="70">
        <f t="shared" ref="AB355" si="2072">+Z355+AA355</f>
        <v>28859.64</v>
      </c>
      <c r="AC355" s="70">
        <v>0</v>
      </c>
      <c r="AD355" s="70">
        <v>0</v>
      </c>
      <c r="AE355" s="70">
        <f t="shared" ref="AE355" si="2073">+AC355+AD355</f>
        <v>0</v>
      </c>
      <c r="AF355" s="70">
        <f t="shared" ref="AF355" si="2074">+AB355+AE355</f>
        <v>28859.64</v>
      </c>
      <c r="AG355" s="70">
        <v>0</v>
      </c>
      <c r="AH355" s="70">
        <v>0</v>
      </c>
      <c r="AI355" s="70">
        <f t="shared" ref="AI355" si="2075">+AG355+AH355</f>
        <v>0</v>
      </c>
      <c r="AJ355" s="70">
        <v>0</v>
      </c>
      <c r="AK355" s="70">
        <v>0</v>
      </c>
      <c r="AL355" s="70">
        <f t="shared" ref="AL355" si="2076">+AJ355+AK355</f>
        <v>0</v>
      </c>
      <c r="AM355" s="70">
        <f t="shared" ref="AM355" si="2077">+AI355+AL355</f>
        <v>0</v>
      </c>
      <c r="AN355" s="70">
        <v>0</v>
      </c>
      <c r="AO355" s="70">
        <v>0</v>
      </c>
      <c r="AP355" s="70">
        <f t="shared" ref="AP355" si="2078">+AN355+AO355</f>
        <v>0</v>
      </c>
      <c r="AQ355" s="70">
        <v>0</v>
      </c>
      <c r="AR355" s="70">
        <v>0</v>
      </c>
      <c r="AS355" s="70">
        <f t="shared" ref="AS355" si="2079">+AQ355+AR355</f>
        <v>0</v>
      </c>
      <c r="AT355" s="70">
        <f t="shared" ref="AT355" si="2080">+AP355+AS355</f>
        <v>0</v>
      </c>
      <c r="AU355" s="70">
        <f t="shared" ref="AU355" si="2081">+L355-S355-Z355-AG355-AN355</f>
        <v>1140.3600000000006</v>
      </c>
      <c r="AV355" s="70">
        <f t="shared" ref="AV355" si="2082">+M355-T355-AA355-AH355-AO355</f>
        <v>0</v>
      </c>
      <c r="AW355" s="70">
        <f t="shared" ref="AW355" si="2083">+N355-U355-AB355-AI355-AP355</f>
        <v>1140.3600000000006</v>
      </c>
      <c r="AX355" s="70">
        <f t="shared" ref="AX355" si="2084">+O355-V355-AC355-AJ355-AQ355</f>
        <v>0</v>
      </c>
      <c r="AY355" s="70">
        <f t="shared" ref="AY355" si="2085">+P355-W355-AD355-AK355-AR355</f>
        <v>0</v>
      </c>
      <c r="AZ355" s="70">
        <f t="shared" ref="AZ355" si="2086">+Q355-X355-AE355-AL355-AS355</f>
        <v>0</v>
      </c>
      <c r="BA355" s="70">
        <f t="shared" ref="BA355" si="2087">+R355-Y355-AF355-AM355-AT355</f>
        <v>1140.3600000000006</v>
      </c>
      <c r="BB355" s="72">
        <v>1</v>
      </c>
      <c r="BC355" s="73"/>
      <c r="BD355" s="72"/>
      <c r="BE355" s="70"/>
      <c r="BF355" s="70"/>
      <c r="BG355" s="70"/>
      <c r="BH355" s="72">
        <f>+BB355-BD355-BF355</f>
        <v>1</v>
      </c>
      <c r="BI355" s="72">
        <f>+BC355-BE355-BG355</f>
        <v>0</v>
      </c>
    </row>
    <row r="356" spans="1:61" ht="18" customHeight="1">
      <c r="A356" s="61">
        <v>2022</v>
      </c>
      <c r="B356" s="61">
        <v>8324</v>
      </c>
      <c r="C356" s="61">
        <v>4</v>
      </c>
      <c r="D356" s="61">
        <v>6</v>
      </c>
      <c r="E356" s="61">
        <v>3</v>
      </c>
      <c r="F356" s="61">
        <v>5000</v>
      </c>
      <c r="G356" s="61">
        <v>5100</v>
      </c>
      <c r="H356" s="61">
        <v>519</v>
      </c>
      <c r="I356" s="62" t="s">
        <v>7</v>
      </c>
      <c r="J356" s="63" t="s">
        <v>34</v>
      </c>
      <c r="L356" s="64">
        <f>+L357</f>
        <v>397000</v>
      </c>
      <c r="M356" s="64">
        <f t="shared" si="2068"/>
        <v>0</v>
      </c>
      <c r="N356" s="64">
        <f t="shared" si="2068"/>
        <v>397000</v>
      </c>
      <c r="O356" s="64">
        <f t="shared" si="2068"/>
        <v>0</v>
      </c>
      <c r="P356" s="64">
        <f t="shared" si="2068"/>
        <v>0</v>
      </c>
      <c r="Q356" s="64">
        <f t="shared" si="2068"/>
        <v>0</v>
      </c>
      <c r="R356" s="64">
        <f t="shared" si="2068"/>
        <v>397000</v>
      </c>
      <c r="S356" s="64">
        <f t="shared" si="2068"/>
        <v>272948</v>
      </c>
      <c r="T356" s="64">
        <f t="shared" si="2068"/>
        <v>0</v>
      </c>
      <c r="U356" s="64">
        <f t="shared" si="2068"/>
        <v>272948</v>
      </c>
      <c r="V356" s="64">
        <f t="shared" si="2068"/>
        <v>0</v>
      </c>
      <c r="W356" s="64">
        <f t="shared" si="2068"/>
        <v>0</v>
      </c>
      <c r="X356" s="64">
        <f t="shared" si="2068"/>
        <v>0</v>
      </c>
      <c r="Y356" s="64">
        <f t="shared" si="2068"/>
        <v>272948</v>
      </c>
      <c r="Z356" s="64">
        <f t="shared" si="2068"/>
        <v>123424</v>
      </c>
      <c r="AA356" s="64">
        <f t="shared" si="2068"/>
        <v>0</v>
      </c>
      <c r="AB356" s="64">
        <f t="shared" si="2068"/>
        <v>123424</v>
      </c>
      <c r="AC356" s="64">
        <f t="shared" si="2068"/>
        <v>0</v>
      </c>
      <c r="AD356" s="64">
        <f t="shared" si="2068"/>
        <v>0</v>
      </c>
      <c r="AE356" s="64">
        <f t="shared" si="2068"/>
        <v>0</v>
      </c>
      <c r="AF356" s="64">
        <f t="shared" si="2068"/>
        <v>123424</v>
      </c>
      <c r="AG356" s="64">
        <f t="shared" si="2068"/>
        <v>0</v>
      </c>
      <c r="AH356" s="64">
        <f t="shared" si="2068"/>
        <v>0</v>
      </c>
      <c r="AI356" s="64">
        <f t="shared" si="2068"/>
        <v>0</v>
      </c>
      <c r="AJ356" s="64">
        <f t="shared" si="2068"/>
        <v>0</v>
      </c>
      <c r="AK356" s="64">
        <f t="shared" si="2068"/>
        <v>0</v>
      </c>
      <c r="AL356" s="64">
        <f t="shared" si="2068"/>
        <v>0</v>
      </c>
      <c r="AM356" s="64">
        <f t="shared" si="2068"/>
        <v>0</v>
      </c>
      <c r="AN356" s="64">
        <f t="shared" si="2068"/>
        <v>0</v>
      </c>
      <c r="AO356" s="64">
        <f t="shared" si="2068"/>
        <v>0</v>
      </c>
      <c r="AP356" s="64">
        <f t="shared" si="2068"/>
        <v>0</v>
      </c>
      <c r="AQ356" s="64">
        <f t="shared" si="2068"/>
        <v>0</v>
      </c>
      <c r="AR356" s="64">
        <f t="shared" si="2068"/>
        <v>0</v>
      </c>
      <c r="AS356" s="64">
        <f t="shared" si="2068"/>
        <v>0</v>
      </c>
      <c r="AT356" s="64">
        <f t="shared" si="2068"/>
        <v>0</v>
      </c>
      <c r="AU356" s="64">
        <f t="shared" si="2068"/>
        <v>628</v>
      </c>
      <c r="AV356" s="64">
        <f t="shared" si="2068"/>
        <v>0</v>
      </c>
      <c r="AW356" s="64">
        <f t="shared" si="2068"/>
        <v>628</v>
      </c>
      <c r="AX356" s="64">
        <f t="shared" si="2068"/>
        <v>0</v>
      </c>
      <c r="AY356" s="64">
        <f t="shared" si="2068"/>
        <v>0</v>
      </c>
      <c r="AZ356" s="64">
        <f t="shared" si="2068"/>
        <v>0</v>
      </c>
      <c r="BA356" s="64">
        <f t="shared" si="2068"/>
        <v>628</v>
      </c>
      <c r="BB356" s="65"/>
      <c r="BC356" s="66"/>
      <c r="BD356" s="64"/>
      <c r="BE356" s="64"/>
      <c r="BF356" s="64"/>
      <c r="BG356" s="64"/>
      <c r="BH356" s="64"/>
      <c r="BI356" s="64"/>
    </row>
    <row r="357" spans="1:61" ht="18" customHeight="1">
      <c r="A357" s="67">
        <v>2022</v>
      </c>
      <c r="B357" s="67">
        <v>8324</v>
      </c>
      <c r="C357" s="67">
        <v>4</v>
      </c>
      <c r="D357" s="67">
        <v>6</v>
      </c>
      <c r="E357" s="67">
        <v>3</v>
      </c>
      <c r="F357" s="67">
        <v>5000</v>
      </c>
      <c r="G357" s="67">
        <v>5100</v>
      </c>
      <c r="H357" s="67">
        <v>519</v>
      </c>
      <c r="I357" s="68" t="s">
        <v>116</v>
      </c>
      <c r="J357" s="69" t="s">
        <v>34</v>
      </c>
      <c r="L357" s="70">
        <v>397000</v>
      </c>
      <c r="M357" s="70">
        <v>0</v>
      </c>
      <c r="N357" s="71">
        <f>+L357+M357</f>
        <v>397000</v>
      </c>
      <c r="O357" s="70">
        <v>0</v>
      </c>
      <c r="P357" s="70">
        <v>0</v>
      </c>
      <c r="Q357" s="71">
        <v>0</v>
      </c>
      <c r="R357" s="71">
        <f>+N357+Q357</f>
        <v>397000</v>
      </c>
      <c r="S357" s="70">
        <v>272948</v>
      </c>
      <c r="T357" s="70">
        <v>0</v>
      </c>
      <c r="U357" s="70">
        <f t="shared" ref="U357" si="2088">+S357+T357</f>
        <v>272948</v>
      </c>
      <c r="V357" s="70">
        <v>0</v>
      </c>
      <c r="W357" s="70">
        <v>0</v>
      </c>
      <c r="X357" s="70">
        <f t="shared" ref="X357" si="2089">+V357+W357</f>
        <v>0</v>
      </c>
      <c r="Y357" s="70">
        <f t="shared" ref="Y357" si="2090">+U357+X357</f>
        <v>272948</v>
      </c>
      <c r="Z357" s="70">
        <v>123424</v>
      </c>
      <c r="AA357" s="70">
        <v>0</v>
      </c>
      <c r="AB357" s="70">
        <f t="shared" ref="AB357" si="2091">+Z357+AA357</f>
        <v>123424</v>
      </c>
      <c r="AC357" s="70">
        <v>0</v>
      </c>
      <c r="AD357" s="70">
        <v>0</v>
      </c>
      <c r="AE357" s="70">
        <f t="shared" ref="AE357" si="2092">+AC357+AD357</f>
        <v>0</v>
      </c>
      <c r="AF357" s="70">
        <f t="shared" ref="AF357" si="2093">+AB357+AE357</f>
        <v>123424</v>
      </c>
      <c r="AG357" s="70">
        <v>0</v>
      </c>
      <c r="AH357" s="70">
        <v>0</v>
      </c>
      <c r="AI357" s="70">
        <f t="shared" ref="AI357" si="2094">+AG357+AH357</f>
        <v>0</v>
      </c>
      <c r="AJ357" s="70">
        <v>0</v>
      </c>
      <c r="AK357" s="70">
        <v>0</v>
      </c>
      <c r="AL357" s="70">
        <f t="shared" ref="AL357" si="2095">+AJ357+AK357</f>
        <v>0</v>
      </c>
      <c r="AM357" s="70">
        <f t="shared" ref="AM357" si="2096">+AI357+AL357</f>
        <v>0</v>
      </c>
      <c r="AN357" s="70">
        <v>0</v>
      </c>
      <c r="AO357" s="70">
        <v>0</v>
      </c>
      <c r="AP357" s="70">
        <f t="shared" ref="AP357" si="2097">+AN357+AO357</f>
        <v>0</v>
      </c>
      <c r="AQ357" s="70">
        <v>0</v>
      </c>
      <c r="AR357" s="70">
        <v>0</v>
      </c>
      <c r="AS357" s="70">
        <f t="shared" ref="AS357" si="2098">+AQ357+AR357</f>
        <v>0</v>
      </c>
      <c r="AT357" s="70">
        <f t="shared" ref="AT357" si="2099">+AP357+AS357</f>
        <v>0</v>
      </c>
      <c r="AU357" s="70">
        <f t="shared" ref="AU357" si="2100">+L357-S357-Z357-AG357-AN357</f>
        <v>628</v>
      </c>
      <c r="AV357" s="70">
        <f t="shared" ref="AV357" si="2101">+M357-T357-AA357-AH357-AO357</f>
        <v>0</v>
      </c>
      <c r="AW357" s="70">
        <f t="shared" ref="AW357" si="2102">+N357-U357-AB357-AI357-AP357</f>
        <v>628</v>
      </c>
      <c r="AX357" s="70">
        <f t="shared" ref="AX357" si="2103">+O357-V357-AC357-AJ357-AQ357</f>
        <v>0</v>
      </c>
      <c r="AY357" s="70">
        <f t="shared" ref="AY357" si="2104">+P357-W357-AD357-AK357-AR357</f>
        <v>0</v>
      </c>
      <c r="AZ357" s="70">
        <f t="shared" ref="AZ357" si="2105">+Q357-X357-AE357-AL357-AS357</f>
        <v>0</v>
      </c>
      <c r="BA357" s="70">
        <f t="shared" ref="BA357" si="2106">+R357-Y357-AF357-AM357-AT357</f>
        <v>628</v>
      </c>
      <c r="BB357" s="72">
        <v>7</v>
      </c>
      <c r="BC357" s="73"/>
      <c r="BD357" s="72">
        <v>5</v>
      </c>
      <c r="BE357" s="70"/>
      <c r="BF357" s="70"/>
      <c r="BG357" s="70"/>
      <c r="BH357" s="72">
        <f>+BB357-BD357-BF357</f>
        <v>2</v>
      </c>
      <c r="BI357" s="72">
        <f>+BC357-BE357-BG357</f>
        <v>0</v>
      </c>
    </row>
    <row r="358" spans="1:61" ht="18" customHeight="1">
      <c r="A358" s="55">
        <v>2022</v>
      </c>
      <c r="B358" s="55">
        <v>8324</v>
      </c>
      <c r="C358" s="55">
        <v>4</v>
      </c>
      <c r="D358" s="55">
        <v>6</v>
      </c>
      <c r="E358" s="55">
        <v>3</v>
      </c>
      <c r="F358" s="55">
        <v>5000</v>
      </c>
      <c r="G358" s="55">
        <v>5600</v>
      </c>
      <c r="H358" s="55"/>
      <c r="I358" s="56" t="s">
        <v>7</v>
      </c>
      <c r="J358" s="57" t="s">
        <v>40</v>
      </c>
      <c r="L358" s="58">
        <f>+L359+L361</f>
        <v>2161431.2000000002</v>
      </c>
      <c r="M358" s="58">
        <f t="shared" ref="M358:BA358" si="2107">+M359+M361</f>
        <v>0</v>
      </c>
      <c r="N358" s="58">
        <f t="shared" si="2107"/>
        <v>2161431.2000000002</v>
      </c>
      <c r="O358" s="58">
        <f t="shared" si="2107"/>
        <v>0</v>
      </c>
      <c r="P358" s="58">
        <f t="shared" si="2107"/>
        <v>0</v>
      </c>
      <c r="Q358" s="58">
        <f t="shared" si="2107"/>
        <v>0</v>
      </c>
      <c r="R358" s="58">
        <f t="shared" si="2107"/>
        <v>2161431.2000000002</v>
      </c>
      <c r="S358" s="58">
        <f t="shared" si="2107"/>
        <v>1723183.6800000002</v>
      </c>
      <c r="T358" s="58">
        <f t="shared" si="2107"/>
        <v>0</v>
      </c>
      <c r="U358" s="58">
        <f t="shared" si="2107"/>
        <v>1723183.6800000002</v>
      </c>
      <c r="V358" s="58">
        <f t="shared" si="2107"/>
        <v>0</v>
      </c>
      <c r="W358" s="58">
        <f t="shared" si="2107"/>
        <v>0</v>
      </c>
      <c r="X358" s="58">
        <f t="shared" si="2107"/>
        <v>0</v>
      </c>
      <c r="Y358" s="58">
        <f t="shared" si="2107"/>
        <v>1723183.6800000002</v>
      </c>
      <c r="Z358" s="58">
        <f t="shared" si="2107"/>
        <v>428317</v>
      </c>
      <c r="AA358" s="58">
        <f t="shared" si="2107"/>
        <v>0</v>
      </c>
      <c r="AB358" s="58">
        <f t="shared" si="2107"/>
        <v>428317</v>
      </c>
      <c r="AC358" s="58">
        <f t="shared" si="2107"/>
        <v>0</v>
      </c>
      <c r="AD358" s="58">
        <f t="shared" si="2107"/>
        <v>0</v>
      </c>
      <c r="AE358" s="58">
        <f t="shared" si="2107"/>
        <v>0</v>
      </c>
      <c r="AF358" s="58">
        <f t="shared" si="2107"/>
        <v>428317</v>
      </c>
      <c r="AG358" s="58">
        <f t="shared" si="2107"/>
        <v>0</v>
      </c>
      <c r="AH358" s="58">
        <f t="shared" si="2107"/>
        <v>0</v>
      </c>
      <c r="AI358" s="58">
        <f t="shared" si="2107"/>
        <v>0</v>
      </c>
      <c r="AJ358" s="58">
        <f t="shared" si="2107"/>
        <v>0</v>
      </c>
      <c r="AK358" s="58">
        <f t="shared" si="2107"/>
        <v>0</v>
      </c>
      <c r="AL358" s="58">
        <f t="shared" si="2107"/>
        <v>0</v>
      </c>
      <c r="AM358" s="58">
        <f t="shared" si="2107"/>
        <v>0</v>
      </c>
      <c r="AN358" s="58">
        <f t="shared" si="2107"/>
        <v>0</v>
      </c>
      <c r="AO358" s="58">
        <f t="shared" si="2107"/>
        <v>0</v>
      </c>
      <c r="AP358" s="58">
        <f t="shared" si="2107"/>
        <v>0</v>
      </c>
      <c r="AQ358" s="58">
        <f t="shared" si="2107"/>
        <v>0</v>
      </c>
      <c r="AR358" s="58">
        <f t="shared" si="2107"/>
        <v>0</v>
      </c>
      <c r="AS358" s="58">
        <f t="shared" si="2107"/>
        <v>0</v>
      </c>
      <c r="AT358" s="58">
        <f t="shared" si="2107"/>
        <v>0</v>
      </c>
      <c r="AU358" s="58">
        <f t="shared" si="2107"/>
        <v>9930.5199999999022</v>
      </c>
      <c r="AV358" s="58">
        <f t="shared" si="2107"/>
        <v>0</v>
      </c>
      <c r="AW358" s="58">
        <f t="shared" si="2107"/>
        <v>9930.5199999999022</v>
      </c>
      <c r="AX358" s="58">
        <f t="shared" si="2107"/>
        <v>0</v>
      </c>
      <c r="AY358" s="58">
        <f t="shared" si="2107"/>
        <v>0</v>
      </c>
      <c r="AZ358" s="58">
        <f t="shared" si="2107"/>
        <v>0</v>
      </c>
      <c r="BA358" s="58">
        <f t="shared" si="2107"/>
        <v>9930.5199999999022</v>
      </c>
      <c r="BB358" s="59"/>
      <c r="BC358" s="60"/>
      <c r="BD358" s="58"/>
      <c r="BE358" s="58"/>
      <c r="BF358" s="58"/>
      <c r="BG358" s="58"/>
      <c r="BH358" s="58"/>
      <c r="BI358" s="58"/>
    </row>
    <row r="359" spans="1:61" ht="18" customHeight="1">
      <c r="A359" s="61">
        <v>2022</v>
      </c>
      <c r="B359" s="61">
        <v>8324</v>
      </c>
      <c r="C359" s="61">
        <v>4</v>
      </c>
      <c r="D359" s="61">
        <v>6</v>
      </c>
      <c r="E359" s="61">
        <v>3</v>
      </c>
      <c r="F359" s="61">
        <v>5000</v>
      </c>
      <c r="G359" s="61">
        <v>5600</v>
      </c>
      <c r="H359" s="61">
        <v>565</v>
      </c>
      <c r="I359" s="62" t="s">
        <v>7</v>
      </c>
      <c r="J359" s="63" t="s">
        <v>41</v>
      </c>
      <c r="L359" s="64">
        <f>+L360</f>
        <v>657406</v>
      </c>
      <c r="M359" s="64">
        <f t="shared" ref="M359:BA361" si="2108">+M360</f>
        <v>0</v>
      </c>
      <c r="N359" s="64">
        <f t="shared" si="2108"/>
        <v>657406</v>
      </c>
      <c r="O359" s="64">
        <f t="shared" si="2108"/>
        <v>0</v>
      </c>
      <c r="P359" s="64">
        <f t="shared" si="2108"/>
        <v>0</v>
      </c>
      <c r="Q359" s="64">
        <f t="shared" si="2108"/>
        <v>0</v>
      </c>
      <c r="R359" s="64">
        <f t="shared" si="2108"/>
        <v>657406</v>
      </c>
      <c r="S359" s="64">
        <f t="shared" si="2108"/>
        <v>657405.84</v>
      </c>
      <c r="T359" s="64">
        <f t="shared" si="2108"/>
        <v>0</v>
      </c>
      <c r="U359" s="64">
        <f t="shared" si="2108"/>
        <v>657405.84</v>
      </c>
      <c r="V359" s="64">
        <f t="shared" si="2108"/>
        <v>0</v>
      </c>
      <c r="W359" s="64">
        <f t="shared" si="2108"/>
        <v>0</v>
      </c>
      <c r="X359" s="64">
        <f t="shared" si="2108"/>
        <v>0</v>
      </c>
      <c r="Y359" s="64">
        <f t="shared" si="2108"/>
        <v>657405.84</v>
      </c>
      <c r="Z359" s="64">
        <f t="shared" si="2108"/>
        <v>0</v>
      </c>
      <c r="AA359" s="64">
        <f t="shared" si="2108"/>
        <v>0</v>
      </c>
      <c r="AB359" s="64">
        <f t="shared" si="2108"/>
        <v>0</v>
      </c>
      <c r="AC359" s="64">
        <f t="shared" si="2108"/>
        <v>0</v>
      </c>
      <c r="AD359" s="64">
        <f t="shared" si="2108"/>
        <v>0</v>
      </c>
      <c r="AE359" s="64">
        <f t="shared" si="2108"/>
        <v>0</v>
      </c>
      <c r="AF359" s="64">
        <f t="shared" si="2108"/>
        <v>0</v>
      </c>
      <c r="AG359" s="64">
        <f t="shared" si="2108"/>
        <v>0</v>
      </c>
      <c r="AH359" s="64">
        <f t="shared" si="2108"/>
        <v>0</v>
      </c>
      <c r="AI359" s="64">
        <f t="shared" si="2108"/>
        <v>0</v>
      </c>
      <c r="AJ359" s="64">
        <f t="shared" si="2108"/>
        <v>0</v>
      </c>
      <c r="AK359" s="64">
        <f t="shared" si="2108"/>
        <v>0</v>
      </c>
      <c r="AL359" s="64">
        <f t="shared" si="2108"/>
        <v>0</v>
      </c>
      <c r="AM359" s="64">
        <f t="shared" si="2108"/>
        <v>0</v>
      </c>
      <c r="AN359" s="64">
        <f t="shared" si="2108"/>
        <v>0</v>
      </c>
      <c r="AO359" s="64">
        <f t="shared" si="2108"/>
        <v>0</v>
      </c>
      <c r="AP359" s="64">
        <f t="shared" si="2108"/>
        <v>0</v>
      </c>
      <c r="AQ359" s="64">
        <f t="shared" si="2108"/>
        <v>0</v>
      </c>
      <c r="AR359" s="64">
        <f t="shared" si="2108"/>
        <v>0</v>
      </c>
      <c r="AS359" s="64">
        <f t="shared" si="2108"/>
        <v>0</v>
      </c>
      <c r="AT359" s="64">
        <f t="shared" si="2108"/>
        <v>0</v>
      </c>
      <c r="AU359" s="64">
        <f t="shared" si="2108"/>
        <v>0.16000000003259629</v>
      </c>
      <c r="AV359" s="64">
        <f t="shared" si="2108"/>
        <v>0</v>
      </c>
      <c r="AW359" s="64">
        <f t="shared" si="2108"/>
        <v>0.16000000003259629</v>
      </c>
      <c r="AX359" s="64">
        <f t="shared" si="2108"/>
        <v>0</v>
      </c>
      <c r="AY359" s="64">
        <f t="shared" si="2108"/>
        <v>0</v>
      </c>
      <c r="AZ359" s="64">
        <f t="shared" si="2108"/>
        <v>0</v>
      </c>
      <c r="BA359" s="64">
        <f t="shared" si="2108"/>
        <v>0.16000000003259629</v>
      </c>
      <c r="BB359" s="65"/>
      <c r="BC359" s="66"/>
      <c r="BD359" s="64"/>
      <c r="BE359" s="64"/>
      <c r="BF359" s="64"/>
      <c r="BG359" s="64"/>
      <c r="BH359" s="64"/>
      <c r="BI359" s="64"/>
    </row>
    <row r="360" spans="1:61" ht="18" customHeight="1">
      <c r="A360" s="67">
        <v>2022</v>
      </c>
      <c r="B360" s="67">
        <v>8324</v>
      </c>
      <c r="C360" s="67">
        <v>4</v>
      </c>
      <c r="D360" s="67">
        <v>6</v>
      </c>
      <c r="E360" s="67">
        <v>3</v>
      </c>
      <c r="F360" s="67">
        <v>5000</v>
      </c>
      <c r="G360" s="67">
        <v>5600</v>
      </c>
      <c r="H360" s="67">
        <v>565</v>
      </c>
      <c r="I360" s="68" t="s">
        <v>116</v>
      </c>
      <c r="J360" s="69" t="s">
        <v>41</v>
      </c>
      <c r="L360" s="70">
        <v>657406</v>
      </c>
      <c r="M360" s="70">
        <v>0</v>
      </c>
      <c r="N360" s="71">
        <f>+L360+M360</f>
        <v>657406</v>
      </c>
      <c r="O360" s="70">
        <v>0</v>
      </c>
      <c r="P360" s="70">
        <v>0</v>
      </c>
      <c r="Q360" s="71">
        <v>0</v>
      </c>
      <c r="R360" s="71">
        <f>+N360+Q360</f>
        <v>657406</v>
      </c>
      <c r="S360" s="70">
        <v>657405.84</v>
      </c>
      <c r="T360" s="70">
        <v>0</v>
      </c>
      <c r="U360" s="70">
        <f t="shared" ref="U360" si="2109">+S360+T360</f>
        <v>657405.84</v>
      </c>
      <c r="V360" s="70">
        <v>0</v>
      </c>
      <c r="W360" s="70">
        <v>0</v>
      </c>
      <c r="X360" s="70">
        <f t="shared" ref="X360" si="2110">+V360+W360</f>
        <v>0</v>
      </c>
      <c r="Y360" s="70">
        <f t="shared" ref="Y360" si="2111">+U360+X360</f>
        <v>657405.84</v>
      </c>
      <c r="Z360" s="70">
        <v>0</v>
      </c>
      <c r="AA360" s="70">
        <v>0</v>
      </c>
      <c r="AB360" s="70">
        <f t="shared" ref="AB360" si="2112">+Z360+AA360</f>
        <v>0</v>
      </c>
      <c r="AC360" s="70">
        <v>0</v>
      </c>
      <c r="AD360" s="70">
        <v>0</v>
      </c>
      <c r="AE360" s="70">
        <f t="shared" ref="AE360" si="2113">+AC360+AD360</f>
        <v>0</v>
      </c>
      <c r="AF360" s="70">
        <f t="shared" ref="AF360" si="2114">+AB360+AE360</f>
        <v>0</v>
      </c>
      <c r="AG360" s="70">
        <v>0</v>
      </c>
      <c r="AH360" s="70">
        <v>0</v>
      </c>
      <c r="AI360" s="70">
        <f t="shared" ref="AI360" si="2115">+AG360+AH360</f>
        <v>0</v>
      </c>
      <c r="AJ360" s="70">
        <v>0</v>
      </c>
      <c r="AK360" s="70">
        <v>0</v>
      </c>
      <c r="AL360" s="70">
        <f t="shared" ref="AL360" si="2116">+AJ360+AK360</f>
        <v>0</v>
      </c>
      <c r="AM360" s="70">
        <f t="shared" ref="AM360" si="2117">+AI360+AL360</f>
        <v>0</v>
      </c>
      <c r="AN360" s="70">
        <v>0</v>
      </c>
      <c r="AO360" s="70">
        <v>0</v>
      </c>
      <c r="AP360" s="70">
        <f t="shared" ref="AP360" si="2118">+AN360+AO360</f>
        <v>0</v>
      </c>
      <c r="AQ360" s="70">
        <v>0</v>
      </c>
      <c r="AR360" s="70">
        <v>0</v>
      </c>
      <c r="AS360" s="70">
        <f t="shared" ref="AS360" si="2119">+AQ360+AR360</f>
        <v>0</v>
      </c>
      <c r="AT360" s="70">
        <f t="shared" ref="AT360" si="2120">+AP360+AS360</f>
        <v>0</v>
      </c>
      <c r="AU360" s="70">
        <f t="shared" ref="AU360" si="2121">+L360-S360-Z360-AG360-AN360</f>
        <v>0.16000000003259629</v>
      </c>
      <c r="AV360" s="70">
        <f t="shared" ref="AV360" si="2122">+M360-T360-AA360-AH360-AO360</f>
        <v>0</v>
      </c>
      <c r="AW360" s="70">
        <f t="shared" ref="AW360" si="2123">+N360-U360-AB360-AI360-AP360</f>
        <v>0.16000000003259629</v>
      </c>
      <c r="AX360" s="70">
        <f t="shared" ref="AX360" si="2124">+O360-V360-AC360-AJ360-AQ360</f>
        <v>0</v>
      </c>
      <c r="AY360" s="70">
        <f t="shared" ref="AY360" si="2125">+P360-W360-AD360-AK360-AR360</f>
        <v>0</v>
      </c>
      <c r="AZ360" s="70">
        <f t="shared" ref="AZ360" si="2126">+Q360-X360-AE360-AL360-AS360</f>
        <v>0</v>
      </c>
      <c r="BA360" s="70">
        <f t="shared" ref="BA360" si="2127">+R360-Y360-AF360-AM360-AT360</f>
        <v>0.16000000003259629</v>
      </c>
      <c r="BB360" s="72">
        <v>17</v>
      </c>
      <c r="BC360" s="73"/>
      <c r="BD360" s="72">
        <v>17</v>
      </c>
      <c r="BE360" s="70"/>
      <c r="BF360" s="70"/>
      <c r="BG360" s="70"/>
      <c r="BH360" s="72">
        <f>+BB360-BD360-BF360</f>
        <v>0</v>
      </c>
      <c r="BI360" s="72">
        <f>+BC360-BE360-BG360</f>
        <v>0</v>
      </c>
    </row>
    <row r="361" spans="1:61" ht="18" customHeight="1">
      <c r="A361" s="61">
        <v>2022</v>
      </c>
      <c r="B361" s="61">
        <v>8324</v>
      </c>
      <c r="C361" s="61">
        <v>4</v>
      </c>
      <c r="D361" s="61">
        <v>6</v>
      </c>
      <c r="E361" s="61">
        <v>3</v>
      </c>
      <c r="F361" s="61">
        <v>5000</v>
      </c>
      <c r="G361" s="61">
        <v>5600</v>
      </c>
      <c r="H361" s="61">
        <v>566</v>
      </c>
      <c r="I361" s="62" t="s">
        <v>7</v>
      </c>
      <c r="J361" s="63" t="s">
        <v>140</v>
      </c>
      <c r="L361" s="64">
        <f>+L362</f>
        <v>1504025.2</v>
      </c>
      <c r="M361" s="64">
        <f t="shared" si="2108"/>
        <v>0</v>
      </c>
      <c r="N361" s="64">
        <f t="shared" si="2108"/>
        <v>1504025.2</v>
      </c>
      <c r="O361" s="64">
        <f t="shared" si="2108"/>
        <v>0</v>
      </c>
      <c r="P361" s="64">
        <f t="shared" si="2108"/>
        <v>0</v>
      </c>
      <c r="Q361" s="64">
        <f t="shared" si="2108"/>
        <v>0</v>
      </c>
      <c r="R361" s="64">
        <f t="shared" si="2108"/>
        <v>1504025.2</v>
      </c>
      <c r="S361" s="64">
        <f t="shared" si="2108"/>
        <v>1065777.8400000001</v>
      </c>
      <c r="T361" s="64">
        <f t="shared" si="2108"/>
        <v>0</v>
      </c>
      <c r="U361" s="64">
        <f t="shared" si="2108"/>
        <v>1065777.8400000001</v>
      </c>
      <c r="V361" s="64">
        <f t="shared" si="2108"/>
        <v>0</v>
      </c>
      <c r="W361" s="64">
        <f t="shared" si="2108"/>
        <v>0</v>
      </c>
      <c r="X361" s="64">
        <f t="shared" si="2108"/>
        <v>0</v>
      </c>
      <c r="Y361" s="64">
        <f t="shared" si="2108"/>
        <v>1065777.8400000001</v>
      </c>
      <c r="Z361" s="64">
        <f t="shared" si="2108"/>
        <v>428317</v>
      </c>
      <c r="AA361" s="64">
        <f t="shared" si="2108"/>
        <v>0</v>
      </c>
      <c r="AB361" s="64">
        <f t="shared" si="2108"/>
        <v>428317</v>
      </c>
      <c r="AC361" s="64">
        <f t="shared" si="2108"/>
        <v>0</v>
      </c>
      <c r="AD361" s="64">
        <f t="shared" si="2108"/>
        <v>0</v>
      </c>
      <c r="AE361" s="64">
        <f t="shared" si="2108"/>
        <v>0</v>
      </c>
      <c r="AF361" s="64">
        <f t="shared" si="2108"/>
        <v>428317</v>
      </c>
      <c r="AG361" s="64">
        <f t="shared" si="2108"/>
        <v>0</v>
      </c>
      <c r="AH361" s="64">
        <f t="shared" si="2108"/>
        <v>0</v>
      </c>
      <c r="AI361" s="64">
        <f t="shared" si="2108"/>
        <v>0</v>
      </c>
      <c r="AJ361" s="64">
        <f t="shared" si="2108"/>
        <v>0</v>
      </c>
      <c r="AK361" s="64">
        <f t="shared" si="2108"/>
        <v>0</v>
      </c>
      <c r="AL361" s="64">
        <f t="shared" si="2108"/>
        <v>0</v>
      </c>
      <c r="AM361" s="64">
        <f t="shared" si="2108"/>
        <v>0</v>
      </c>
      <c r="AN361" s="64">
        <f t="shared" si="2108"/>
        <v>0</v>
      </c>
      <c r="AO361" s="64">
        <f t="shared" si="2108"/>
        <v>0</v>
      </c>
      <c r="AP361" s="64">
        <f t="shared" si="2108"/>
        <v>0</v>
      </c>
      <c r="AQ361" s="64">
        <f t="shared" si="2108"/>
        <v>0</v>
      </c>
      <c r="AR361" s="64">
        <f t="shared" si="2108"/>
        <v>0</v>
      </c>
      <c r="AS361" s="64">
        <f t="shared" si="2108"/>
        <v>0</v>
      </c>
      <c r="AT361" s="64">
        <f t="shared" si="2108"/>
        <v>0</v>
      </c>
      <c r="AU361" s="64">
        <f t="shared" si="2108"/>
        <v>9930.3599999998696</v>
      </c>
      <c r="AV361" s="64">
        <f t="shared" si="2108"/>
        <v>0</v>
      </c>
      <c r="AW361" s="64">
        <f t="shared" si="2108"/>
        <v>9930.3599999998696</v>
      </c>
      <c r="AX361" s="64">
        <f t="shared" si="2108"/>
        <v>0</v>
      </c>
      <c r="AY361" s="64">
        <f t="shared" si="2108"/>
        <v>0</v>
      </c>
      <c r="AZ361" s="64">
        <f t="shared" si="2108"/>
        <v>0</v>
      </c>
      <c r="BA361" s="64">
        <f t="shared" si="2108"/>
        <v>9930.3599999998696</v>
      </c>
      <c r="BB361" s="65"/>
      <c r="BC361" s="66"/>
      <c r="BD361" s="64"/>
      <c r="BE361" s="64"/>
      <c r="BF361" s="64"/>
      <c r="BG361" s="64"/>
      <c r="BH361" s="64"/>
      <c r="BI361" s="64"/>
    </row>
    <row r="362" spans="1:61" ht="18" customHeight="1">
      <c r="A362" s="67">
        <v>2022</v>
      </c>
      <c r="B362" s="67">
        <v>8324</v>
      </c>
      <c r="C362" s="67">
        <v>4</v>
      </c>
      <c r="D362" s="67">
        <v>6</v>
      </c>
      <c r="E362" s="67">
        <v>3</v>
      </c>
      <c r="F362" s="67">
        <v>5000</v>
      </c>
      <c r="G362" s="67">
        <v>5600</v>
      </c>
      <c r="H362" s="67">
        <v>566</v>
      </c>
      <c r="I362" s="68" t="s">
        <v>116</v>
      </c>
      <c r="J362" s="69" t="s">
        <v>140</v>
      </c>
      <c r="L362" s="70">
        <v>1504025.2</v>
      </c>
      <c r="M362" s="70">
        <v>0</v>
      </c>
      <c r="N362" s="71">
        <f>+L362+M362</f>
        <v>1504025.2</v>
      </c>
      <c r="O362" s="70">
        <v>0</v>
      </c>
      <c r="P362" s="70">
        <v>0</v>
      </c>
      <c r="Q362" s="71">
        <v>0</v>
      </c>
      <c r="R362" s="71">
        <f>+N362+Q362</f>
        <v>1504025.2</v>
      </c>
      <c r="S362" s="70">
        <v>1065777.8400000001</v>
      </c>
      <c r="T362" s="70">
        <v>0</v>
      </c>
      <c r="U362" s="70">
        <f t="shared" ref="U362" si="2128">+S362+T362</f>
        <v>1065777.8400000001</v>
      </c>
      <c r="V362" s="70">
        <v>0</v>
      </c>
      <c r="W362" s="70">
        <v>0</v>
      </c>
      <c r="X362" s="70">
        <f t="shared" ref="X362" si="2129">+V362+W362</f>
        <v>0</v>
      </c>
      <c r="Y362" s="70">
        <f t="shared" ref="Y362" si="2130">+U362+X362</f>
        <v>1065777.8400000001</v>
      </c>
      <c r="Z362" s="70">
        <v>428317</v>
      </c>
      <c r="AA362" s="70">
        <v>0</v>
      </c>
      <c r="AB362" s="70">
        <f t="shared" ref="AB362" si="2131">+Z362+AA362</f>
        <v>428317</v>
      </c>
      <c r="AC362" s="70">
        <v>0</v>
      </c>
      <c r="AD362" s="70">
        <v>0</v>
      </c>
      <c r="AE362" s="70">
        <f t="shared" ref="AE362" si="2132">+AC362+AD362</f>
        <v>0</v>
      </c>
      <c r="AF362" s="70">
        <f t="shared" ref="AF362" si="2133">+AB362+AE362</f>
        <v>428317</v>
      </c>
      <c r="AG362" s="70">
        <v>0</v>
      </c>
      <c r="AH362" s="70">
        <v>0</v>
      </c>
      <c r="AI362" s="70">
        <f t="shared" ref="AI362" si="2134">+AG362+AH362</f>
        <v>0</v>
      </c>
      <c r="AJ362" s="70">
        <v>0</v>
      </c>
      <c r="AK362" s="70">
        <v>0</v>
      </c>
      <c r="AL362" s="70">
        <f t="shared" ref="AL362" si="2135">+AJ362+AK362</f>
        <v>0</v>
      </c>
      <c r="AM362" s="70">
        <f t="shared" ref="AM362" si="2136">+AI362+AL362</f>
        <v>0</v>
      </c>
      <c r="AN362" s="70">
        <v>0</v>
      </c>
      <c r="AO362" s="70">
        <v>0</v>
      </c>
      <c r="AP362" s="70">
        <f t="shared" ref="AP362" si="2137">+AN362+AO362</f>
        <v>0</v>
      </c>
      <c r="AQ362" s="70">
        <v>0</v>
      </c>
      <c r="AR362" s="70">
        <v>0</v>
      </c>
      <c r="AS362" s="70">
        <f t="shared" ref="AS362" si="2138">+AQ362+AR362</f>
        <v>0</v>
      </c>
      <c r="AT362" s="70">
        <f t="shared" ref="AT362" si="2139">+AP362+AS362</f>
        <v>0</v>
      </c>
      <c r="AU362" s="70">
        <f t="shared" ref="AU362" si="2140">+L362-S362-Z362-AG362-AN362</f>
        <v>9930.3599999998696</v>
      </c>
      <c r="AV362" s="70">
        <f t="shared" ref="AV362" si="2141">+M362-T362-AA362-AH362-AO362</f>
        <v>0</v>
      </c>
      <c r="AW362" s="70">
        <f t="shared" ref="AW362" si="2142">+N362-U362-AB362-AI362-AP362</f>
        <v>9930.3599999998696</v>
      </c>
      <c r="AX362" s="70">
        <f t="shared" ref="AX362" si="2143">+O362-V362-AC362-AJ362-AQ362</f>
        <v>0</v>
      </c>
      <c r="AY362" s="70">
        <f t="shared" ref="AY362" si="2144">+P362-W362-AD362-AK362-AR362</f>
        <v>0</v>
      </c>
      <c r="AZ362" s="70">
        <f t="shared" ref="AZ362" si="2145">+Q362-X362-AE362-AL362-AS362</f>
        <v>0</v>
      </c>
      <c r="BA362" s="70">
        <f t="shared" ref="BA362" si="2146">+R362-Y362-AF362-AM362-AT362</f>
        <v>9930.3599999998696</v>
      </c>
      <c r="BB362" s="72">
        <v>251</v>
      </c>
      <c r="BC362" s="73"/>
      <c r="BD362" s="72">
        <v>250</v>
      </c>
      <c r="BE362" s="70"/>
      <c r="BF362" s="70"/>
      <c r="BG362" s="70"/>
      <c r="BH362" s="72">
        <f>+BB362-BD362-BF362</f>
        <v>1</v>
      </c>
      <c r="BI362" s="72">
        <f>+BC362-BE362-BG362</f>
        <v>0</v>
      </c>
    </row>
    <row r="363" spans="1:61" ht="18" customHeight="1">
      <c r="A363" s="42">
        <v>2022</v>
      </c>
      <c r="B363" s="42">
        <v>8324</v>
      </c>
      <c r="C363" s="42">
        <v>4</v>
      </c>
      <c r="D363" s="42">
        <v>6</v>
      </c>
      <c r="E363" s="42">
        <v>4</v>
      </c>
      <c r="F363" s="42"/>
      <c r="G363" s="42"/>
      <c r="H363" s="42" t="s">
        <v>1</v>
      </c>
      <c r="I363" s="44" t="s">
        <v>7</v>
      </c>
      <c r="J363" s="45" t="s">
        <v>127</v>
      </c>
      <c r="L363" s="46">
        <f>+L364+L368</f>
        <v>1000000</v>
      </c>
      <c r="M363" s="46">
        <f t="shared" ref="M363:BA363" si="2147">+M364+M368</f>
        <v>0</v>
      </c>
      <c r="N363" s="46">
        <f t="shared" si="2147"/>
        <v>1000000</v>
      </c>
      <c r="O363" s="46">
        <f t="shared" si="2147"/>
        <v>0</v>
      </c>
      <c r="P363" s="46">
        <f t="shared" si="2147"/>
        <v>0</v>
      </c>
      <c r="Q363" s="46">
        <f t="shared" si="2147"/>
        <v>0</v>
      </c>
      <c r="R363" s="46">
        <f t="shared" si="2147"/>
        <v>1000000</v>
      </c>
      <c r="S363" s="46">
        <f t="shared" si="2147"/>
        <v>589349.98</v>
      </c>
      <c r="T363" s="46">
        <f t="shared" si="2147"/>
        <v>0</v>
      </c>
      <c r="U363" s="46">
        <f t="shared" si="2147"/>
        <v>589349.98</v>
      </c>
      <c r="V363" s="46">
        <f t="shared" si="2147"/>
        <v>0</v>
      </c>
      <c r="W363" s="46">
        <f t="shared" si="2147"/>
        <v>0</v>
      </c>
      <c r="X363" s="46">
        <f t="shared" si="2147"/>
        <v>0</v>
      </c>
      <c r="Y363" s="46">
        <f t="shared" si="2147"/>
        <v>589349.98</v>
      </c>
      <c r="Z363" s="46">
        <f t="shared" si="2147"/>
        <v>401556.04</v>
      </c>
      <c r="AA363" s="46">
        <f t="shared" si="2147"/>
        <v>0</v>
      </c>
      <c r="AB363" s="46">
        <f t="shared" si="2147"/>
        <v>401556.04</v>
      </c>
      <c r="AC363" s="46">
        <f t="shared" si="2147"/>
        <v>0</v>
      </c>
      <c r="AD363" s="46">
        <f t="shared" si="2147"/>
        <v>0</v>
      </c>
      <c r="AE363" s="46">
        <f t="shared" si="2147"/>
        <v>0</v>
      </c>
      <c r="AF363" s="46">
        <f t="shared" si="2147"/>
        <v>401556.04</v>
      </c>
      <c r="AG363" s="46">
        <f t="shared" si="2147"/>
        <v>0</v>
      </c>
      <c r="AH363" s="46">
        <f t="shared" si="2147"/>
        <v>0</v>
      </c>
      <c r="AI363" s="46">
        <f t="shared" si="2147"/>
        <v>0</v>
      </c>
      <c r="AJ363" s="46">
        <f t="shared" si="2147"/>
        <v>0</v>
      </c>
      <c r="AK363" s="46">
        <f t="shared" si="2147"/>
        <v>0</v>
      </c>
      <c r="AL363" s="46">
        <f t="shared" si="2147"/>
        <v>0</v>
      </c>
      <c r="AM363" s="46">
        <f t="shared" si="2147"/>
        <v>0</v>
      </c>
      <c r="AN363" s="46">
        <f t="shared" si="2147"/>
        <v>0</v>
      </c>
      <c r="AO363" s="46">
        <f t="shared" si="2147"/>
        <v>0</v>
      </c>
      <c r="AP363" s="46">
        <f t="shared" si="2147"/>
        <v>0</v>
      </c>
      <c r="AQ363" s="46">
        <f t="shared" si="2147"/>
        <v>0</v>
      </c>
      <c r="AR363" s="46">
        <f t="shared" si="2147"/>
        <v>0</v>
      </c>
      <c r="AS363" s="46">
        <f t="shared" si="2147"/>
        <v>0</v>
      </c>
      <c r="AT363" s="46">
        <f t="shared" si="2147"/>
        <v>0</v>
      </c>
      <c r="AU363" s="46">
        <f t="shared" si="2147"/>
        <v>9093.9799999999923</v>
      </c>
      <c r="AV363" s="46">
        <f t="shared" si="2147"/>
        <v>0</v>
      </c>
      <c r="AW363" s="46">
        <f t="shared" si="2147"/>
        <v>9093.9799999999923</v>
      </c>
      <c r="AX363" s="46">
        <f t="shared" si="2147"/>
        <v>0</v>
      </c>
      <c r="AY363" s="46">
        <f t="shared" si="2147"/>
        <v>0</v>
      </c>
      <c r="AZ363" s="46">
        <f t="shared" si="2147"/>
        <v>0</v>
      </c>
      <c r="BA363" s="46">
        <f t="shared" si="2147"/>
        <v>9093.9799999999923</v>
      </c>
      <c r="BB363" s="47"/>
      <c r="BC363" s="47"/>
      <c r="BD363" s="46"/>
      <c r="BE363" s="46"/>
      <c r="BF363" s="46"/>
      <c r="BG363" s="46"/>
      <c r="BH363" s="46"/>
      <c r="BI363" s="46"/>
    </row>
    <row r="364" spans="1:61" ht="18" customHeight="1">
      <c r="A364" s="49">
        <v>2022</v>
      </c>
      <c r="B364" s="49">
        <v>8324</v>
      </c>
      <c r="C364" s="49">
        <v>4</v>
      </c>
      <c r="D364" s="49">
        <v>6</v>
      </c>
      <c r="E364" s="49">
        <v>4</v>
      </c>
      <c r="F364" s="49">
        <v>2000</v>
      </c>
      <c r="G364" s="49"/>
      <c r="H364" s="49"/>
      <c r="I364" s="50" t="s">
        <v>7</v>
      </c>
      <c r="J364" s="51" t="s">
        <v>8</v>
      </c>
      <c r="L364" s="52">
        <f>+L365</f>
        <v>29771.8</v>
      </c>
      <c r="M364" s="52">
        <f t="shared" ref="M364:BA370" si="2148">+M365</f>
        <v>0</v>
      </c>
      <c r="N364" s="52">
        <f t="shared" si="2148"/>
        <v>29771.8</v>
      </c>
      <c r="O364" s="52">
        <f t="shared" si="2148"/>
        <v>0</v>
      </c>
      <c r="P364" s="52">
        <f t="shared" si="2148"/>
        <v>0</v>
      </c>
      <c r="Q364" s="52">
        <f t="shared" si="2148"/>
        <v>0</v>
      </c>
      <c r="R364" s="52">
        <f t="shared" si="2148"/>
        <v>29771.8</v>
      </c>
      <c r="S364" s="52">
        <f t="shared" si="2148"/>
        <v>0</v>
      </c>
      <c r="T364" s="52">
        <f t="shared" si="2148"/>
        <v>0</v>
      </c>
      <c r="U364" s="52">
        <f t="shared" si="2148"/>
        <v>0</v>
      </c>
      <c r="V364" s="52">
        <f t="shared" si="2148"/>
        <v>0</v>
      </c>
      <c r="W364" s="52">
        <f t="shared" si="2148"/>
        <v>0</v>
      </c>
      <c r="X364" s="52">
        <f t="shared" si="2148"/>
        <v>0</v>
      </c>
      <c r="Y364" s="52">
        <f t="shared" si="2148"/>
        <v>0</v>
      </c>
      <c r="Z364" s="52">
        <f t="shared" si="2148"/>
        <v>27376</v>
      </c>
      <c r="AA364" s="52">
        <f t="shared" si="2148"/>
        <v>0</v>
      </c>
      <c r="AB364" s="52">
        <f t="shared" si="2148"/>
        <v>27376</v>
      </c>
      <c r="AC364" s="52">
        <f t="shared" si="2148"/>
        <v>0</v>
      </c>
      <c r="AD364" s="52">
        <f t="shared" si="2148"/>
        <v>0</v>
      </c>
      <c r="AE364" s="52">
        <f t="shared" si="2148"/>
        <v>0</v>
      </c>
      <c r="AF364" s="52">
        <f t="shared" si="2148"/>
        <v>27376</v>
      </c>
      <c r="AG364" s="52">
        <f t="shared" si="2148"/>
        <v>0</v>
      </c>
      <c r="AH364" s="52">
        <f t="shared" si="2148"/>
        <v>0</v>
      </c>
      <c r="AI364" s="52">
        <f t="shared" si="2148"/>
        <v>0</v>
      </c>
      <c r="AJ364" s="52">
        <f t="shared" si="2148"/>
        <v>0</v>
      </c>
      <c r="AK364" s="52">
        <f t="shared" si="2148"/>
        <v>0</v>
      </c>
      <c r="AL364" s="52">
        <f t="shared" si="2148"/>
        <v>0</v>
      </c>
      <c r="AM364" s="52">
        <f t="shared" si="2148"/>
        <v>0</v>
      </c>
      <c r="AN364" s="52">
        <f t="shared" si="2148"/>
        <v>0</v>
      </c>
      <c r="AO364" s="52">
        <f t="shared" si="2148"/>
        <v>0</v>
      </c>
      <c r="AP364" s="52">
        <f t="shared" si="2148"/>
        <v>0</v>
      </c>
      <c r="AQ364" s="52">
        <f t="shared" si="2148"/>
        <v>0</v>
      </c>
      <c r="AR364" s="52">
        <f t="shared" si="2148"/>
        <v>0</v>
      </c>
      <c r="AS364" s="52">
        <f t="shared" si="2148"/>
        <v>0</v>
      </c>
      <c r="AT364" s="52">
        <f t="shared" si="2148"/>
        <v>0</v>
      </c>
      <c r="AU364" s="52">
        <f t="shared" si="2148"/>
        <v>2395.7999999999993</v>
      </c>
      <c r="AV364" s="52">
        <f t="shared" si="2148"/>
        <v>0</v>
      </c>
      <c r="AW364" s="52">
        <f t="shared" si="2148"/>
        <v>2395.7999999999993</v>
      </c>
      <c r="AX364" s="52">
        <f t="shared" si="2148"/>
        <v>0</v>
      </c>
      <c r="AY364" s="52">
        <f t="shared" si="2148"/>
        <v>0</v>
      </c>
      <c r="AZ364" s="52">
        <f t="shared" si="2148"/>
        <v>0</v>
      </c>
      <c r="BA364" s="52">
        <f t="shared" si="2148"/>
        <v>2395.7999999999993</v>
      </c>
      <c r="BB364" s="53"/>
      <c r="BC364" s="54"/>
      <c r="BD364" s="52"/>
      <c r="BE364" s="52"/>
      <c r="BF364" s="52"/>
      <c r="BG364" s="52"/>
      <c r="BH364" s="52"/>
      <c r="BI364" s="52"/>
    </row>
    <row r="365" spans="1:61" ht="18" customHeight="1">
      <c r="A365" s="55">
        <v>2022</v>
      </c>
      <c r="B365" s="55">
        <v>8324</v>
      </c>
      <c r="C365" s="55">
        <v>4</v>
      </c>
      <c r="D365" s="55">
        <v>6</v>
      </c>
      <c r="E365" s="55">
        <v>4</v>
      </c>
      <c r="F365" s="55">
        <v>2000</v>
      </c>
      <c r="G365" s="55">
        <v>2900</v>
      </c>
      <c r="H365" s="55"/>
      <c r="I365" s="56" t="s">
        <v>7</v>
      </c>
      <c r="J365" s="57" t="s">
        <v>15</v>
      </c>
      <c r="L365" s="58">
        <f>+L366</f>
        <v>29771.8</v>
      </c>
      <c r="M365" s="58">
        <f t="shared" si="2148"/>
        <v>0</v>
      </c>
      <c r="N365" s="58">
        <f t="shared" si="2148"/>
        <v>29771.8</v>
      </c>
      <c r="O365" s="58">
        <f t="shared" si="2148"/>
        <v>0</v>
      </c>
      <c r="P365" s="58">
        <f t="shared" si="2148"/>
        <v>0</v>
      </c>
      <c r="Q365" s="58">
        <f t="shared" si="2148"/>
        <v>0</v>
      </c>
      <c r="R365" s="58">
        <f t="shared" si="2148"/>
        <v>29771.8</v>
      </c>
      <c r="S365" s="58">
        <f t="shared" si="2148"/>
        <v>0</v>
      </c>
      <c r="T365" s="58">
        <f t="shared" si="2148"/>
        <v>0</v>
      </c>
      <c r="U365" s="58">
        <f t="shared" si="2148"/>
        <v>0</v>
      </c>
      <c r="V365" s="58">
        <f t="shared" si="2148"/>
        <v>0</v>
      </c>
      <c r="W365" s="58">
        <f t="shared" si="2148"/>
        <v>0</v>
      </c>
      <c r="X365" s="58">
        <f t="shared" si="2148"/>
        <v>0</v>
      </c>
      <c r="Y365" s="58">
        <f t="shared" si="2148"/>
        <v>0</v>
      </c>
      <c r="Z365" s="58">
        <f t="shared" si="2148"/>
        <v>27376</v>
      </c>
      <c r="AA365" s="58">
        <f t="shared" si="2148"/>
        <v>0</v>
      </c>
      <c r="AB365" s="58">
        <f t="shared" si="2148"/>
        <v>27376</v>
      </c>
      <c r="AC365" s="58">
        <f t="shared" si="2148"/>
        <v>0</v>
      </c>
      <c r="AD365" s="58">
        <f t="shared" si="2148"/>
        <v>0</v>
      </c>
      <c r="AE365" s="58">
        <f t="shared" si="2148"/>
        <v>0</v>
      </c>
      <c r="AF365" s="58">
        <f t="shared" si="2148"/>
        <v>27376</v>
      </c>
      <c r="AG365" s="58">
        <f t="shared" si="2148"/>
        <v>0</v>
      </c>
      <c r="AH365" s="58">
        <f t="shared" si="2148"/>
        <v>0</v>
      </c>
      <c r="AI365" s="58">
        <f t="shared" si="2148"/>
        <v>0</v>
      </c>
      <c r="AJ365" s="58">
        <f t="shared" si="2148"/>
        <v>0</v>
      </c>
      <c r="AK365" s="58">
        <f t="shared" si="2148"/>
        <v>0</v>
      </c>
      <c r="AL365" s="58">
        <f t="shared" si="2148"/>
        <v>0</v>
      </c>
      <c r="AM365" s="58">
        <f t="shared" si="2148"/>
        <v>0</v>
      </c>
      <c r="AN365" s="58">
        <f t="shared" si="2148"/>
        <v>0</v>
      </c>
      <c r="AO365" s="58">
        <f t="shared" si="2148"/>
        <v>0</v>
      </c>
      <c r="AP365" s="58">
        <f t="shared" si="2148"/>
        <v>0</v>
      </c>
      <c r="AQ365" s="58">
        <f t="shared" si="2148"/>
        <v>0</v>
      </c>
      <c r="AR365" s="58">
        <f t="shared" si="2148"/>
        <v>0</v>
      </c>
      <c r="AS365" s="58">
        <f t="shared" si="2148"/>
        <v>0</v>
      </c>
      <c r="AT365" s="58">
        <f t="shared" si="2148"/>
        <v>0</v>
      </c>
      <c r="AU365" s="58">
        <f t="shared" si="2148"/>
        <v>2395.7999999999993</v>
      </c>
      <c r="AV365" s="58">
        <f t="shared" si="2148"/>
        <v>0</v>
      </c>
      <c r="AW365" s="58">
        <f t="shared" si="2148"/>
        <v>2395.7999999999993</v>
      </c>
      <c r="AX365" s="58">
        <f t="shared" si="2148"/>
        <v>0</v>
      </c>
      <c r="AY365" s="58">
        <f t="shared" si="2148"/>
        <v>0</v>
      </c>
      <c r="AZ365" s="58">
        <f t="shared" si="2148"/>
        <v>0</v>
      </c>
      <c r="BA365" s="58">
        <f t="shared" si="2148"/>
        <v>2395.7999999999993</v>
      </c>
      <c r="BB365" s="59"/>
      <c r="BC365" s="60"/>
      <c r="BD365" s="58"/>
      <c r="BE365" s="58"/>
      <c r="BF365" s="58"/>
      <c r="BG365" s="58"/>
      <c r="BH365" s="58"/>
      <c r="BI365" s="58"/>
    </row>
    <row r="366" spans="1:61" ht="18" customHeight="1">
      <c r="A366" s="61">
        <v>2022</v>
      </c>
      <c r="B366" s="61">
        <v>8324</v>
      </c>
      <c r="C366" s="61">
        <v>4</v>
      </c>
      <c r="D366" s="61">
        <v>6</v>
      </c>
      <c r="E366" s="61">
        <v>4</v>
      </c>
      <c r="F366" s="61">
        <v>2000</v>
      </c>
      <c r="G366" s="61">
        <v>2900</v>
      </c>
      <c r="H366" s="61">
        <v>294</v>
      </c>
      <c r="I366" s="62" t="s">
        <v>7</v>
      </c>
      <c r="J366" s="98" t="s">
        <v>141</v>
      </c>
      <c r="L366" s="64">
        <f>+L367</f>
        <v>29771.8</v>
      </c>
      <c r="M366" s="64">
        <f t="shared" si="2148"/>
        <v>0</v>
      </c>
      <c r="N366" s="64">
        <f t="shared" si="2148"/>
        <v>29771.8</v>
      </c>
      <c r="O366" s="64">
        <f t="shared" si="2148"/>
        <v>0</v>
      </c>
      <c r="P366" s="64">
        <f t="shared" si="2148"/>
        <v>0</v>
      </c>
      <c r="Q366" s="64">
        <f t="shared" si="2148"/>
        <v>0</v>
      </c>
      <c r="R366" s="64">
        <f t="shared" si="2148"/>
        <v>29771.8</v>
      </c>
      <c r="S366" s="64">
        <f t="shared" si="2148"/>
        <v>0</v>
      </c>
      <c r="T366" s="64">
        <f t="shared" si="2148"/>
        <v>0</v>
      </c>
      <c r="U366" s="64">
        <f t="shared" si="2148"/>
        <v>0</v>
      </c>
      <c r="V366" s="64">
        <f t="shared" si="2148"/>
        <v>0</v>
      </c>
      <c r="W366" s="64">
        <f t="shared" si="2148"/>
        <v>0</v>
      </c>
      <c r="X366" s="64">
        <f t="shared" si="2148"/>
        <v>0</v>
      </c>
      <c r="Y366" s="64">
        <f t="shared" si="2148"/>
        <v>0</v>
      </c>
      <c r="Z366" s="64">
        <f t="shared" si="2148"/>
        <v>27376</v>
      </c>
      <c r="AA366" s="64">
        <f t="shared" si="2148"/>
        <v>0</v>
      </c>
      <c r="AB366" s="64">
        <f t="shared" si="2148"/>
        <v>27376</v>
      </c>
      <c r="AC366" s="64">
        <f t="shared" si="2148"/>
        <v>0</v>
      </c>
      <c r="AD366" s="64">
        <f t="shared" si="2148"/>
        <v>0</v>
      </c>
      <c r="AE366" s="64">
        <f t="shared" si="2148"/>
        <v>0</v>
      </c>
      <c r="AF366" s="64">
        <f t="shared" si="2148"/>
        <v>27376</v>
      </c>
      <c r="AG366" s="64">
        <f t="shared" si="2148"/>
        <v>0</v>
      </c>
      <c r="AH366" s="64">
        <f t="shared" si="2148"/>
        <v>0</v>
      </c>
      <c r="AI366" s="64">
        <f t="shared" si="2148"/>
        <v>0</v>
      </c>
      <c r="AJ366" s="64">
        <f t="shared" si="2148"/>
        <v>0</v>
      </c>
      <c r="AK366" s="64">
        <f t="shared" si="2148"/>
        <v>0</v>
      </c>
      <c r="AL366" s="64">
        <f t="shared" si="2148"/>
        <v>0</v>
      </c>
      <c r="AM366" s="64">
        <f t="shared" si="2148"/>
        <v>0</v>
      </c>
      <c r="AN366" s="64">
        <f t="shared" si="2148"/>
        <v>0</v>
      </c>
      <c r="AO366" s="64">
        <f t="shared" si="2148"/>
        <v>0</v>
      </c>
      <c r="AP366" s="64">
        <f t="shared" si="2148"/>
        <v>0</v>
      </c>
      <c r="AQ366" s="64">
        <f t="shared" si="2148"/>
        <v>0</v>
      </c>
      <c r="AR366" s="64">
        <f t="shared" si="2148"/>
        <v>0</v>
      </c>
      <c r="AS366" s="64">
        <f t="shared" si="2148"/>
        <v>0</v>
      </c>
      <c r="AT366" s="64">
        <f t="shared" si="2148"/>
        <v>0</v>
      </c>
      <c r="AU366" s="64">
        <f t="shared" si="2148"/>
        <v>2395.7999999999993</v>
      </c>
      <c r="AV366" s="64">
        <f t="shared" si="2148"/>
        <v>0</v>
      </c>
      <c r="AW366" s="64">
        <f t="shared" si="2148"/>
        <v>2395.7999999999993</v>
      </c>
      <c r="AX366" s="64">
        <f t="shared" si="2148"/>
        <v>0</v>
      </c>
      <c r="AY366" s="64">
        <f t="shared" si="2148"/>
        <v>0</v>
      </c>
      <c r="AZ366" s="64">
        <f t="shared" si="2148"/>
        <v>0</v>
      </c>
      <c r="BA366" s="64">
        <f t="shared" si="2148"/>
        <v>2395.7999999999993</v>
      </c>
      <c r="BB366" s="65"/>
      <c r="BC366" s="66"/>
      <c r="BD366" s="64"/>
      <c r="BE366" s="64"/>
      <c r="BF366" s="64"/>
      <c r="BG366" s="64"/>
      <c r="BH366" s="64"/>
      <c r="BI366" s="64"/>
    </row>
    <row r="367" spans="1:61" ht="18" customHeight="1">
      <c r="A367" s="67">
        <v>2022</v>
      </c>
      <c r="B367" s="67">
        <v>8324</v>
      </c>
      <c r="C367" s="67">
        <v>4</v>
      </c>
      <c r="D367" s="67">
        <v>6</v>
      </c>
      <c r="E367" s="67">
        <v>4</v>
      </c>
      <c r="F367" s="67">
        <v>2000</v>
      </c>
      <c r="G367" s="67">
        <v>2900</v>
      </c>
      <c r="H367" s="67">
        <v>294</v>
      </c>
      <c r="I367" s="68" t="s">
        <v>116</v>
      </c>
      <c r="J367" s="69" t="s">
        <v>141</v>
      </c>
      <c r="L367" s="70">
        <v>29771.8</v>
      </c>
      <c r="M367" s="70">
        <v>0</v>
      </c>
      <c r="N367" s="71">
        <f>+L367+M367</f>
        <v>29771.8</v>
      </c>
      <c r="O367" s="70">
        <v>0</v>
      </c>
      <c r="P367" s="70">
        <v>0</v>
      </c>
      <c r="Q367" s="71">
        <v>0</v>
      </c>
      <c r="R367" s="71">
        <f>+N367+Q367</f>
        <v>29771.8</v>
      </c>
      <c r="S367" s="70">
        <v>0</v>
      </c>
      <c r="T367" s="70">
        <v>0</v>
      </c>
      <c r="U367" s="70">
        <f t="shared" si="2017"/>
        <v>0</v>
      </c>
      <c r="V367" s="70">
        <v>0</v>
      </c>
      <c r="W367" s="70">
        <v>0</v>
      </c>
      <c r="X367" s="70">
        <f t="shared" si="2018"/>
        <v>0</v>
      </c>
      <c r="Y367" s="70">
        <f t="shared" si="2019"/>
        <v>0</v>
      </c>
      <c r="Z367" s="70">
        <v>27376</v>
      </c>
      <c r="AA367" s="70">
        <v>0</v>
      </c>
      <c r="AB367" s="70">
        <f t="shared" si="2020"/>
        <v>27376</v>
      </c>
      <c r="AC367" s="70">
        <v>0</v>
      </c>
      <c r="AD367" s="70">
        <v>0</v>
      </c>
      <c r="AE367" s="70">
        <f t="shared" si="2021"/>
        <v>0</v>
      </c>
      <c r="AF367" s="70">
        <f t="shared" si="2022"/>
        <v>27376</v>
      </c>
      <c r="AG367" s="70">
        <v>0</v>
      </c>
      <c r="AH367" s="70">
        <v>0</v>
      </c>
      <c r="AI367" s="70">
        <f t="shared" si="2023"/>
        <v>0</v>
      </c>
      <c r="AJ367" s="70">
        <v>0</v>
      </c>
      <c r="AK367" s="70">
        <v>0</v>
      </c>
      <c r="AL367" s="70">
        <f t="shared" si="2024"/>
        <v>0</v>
      </c>
      <c r="AM367" s="70">
        <f t="shared" si="2025"/>
        <v>0</v>
      </c>
      <c r="AN367" s="70">
        <v>0</v>
      </c>
      <c r="AO367" s="70">
        <v>0</v>
      </c>
      <c r="AP367" s="70">
        <f t="shared" si="2026"/>
        <v>0</v>
      </c>
      <c r="AQ367" s="70">
        <v>0</v>
      </c>
      <c r="AR367" s="70">
        <v>0</v>
      </c>
      <c r="AS367" s="70">
        <f t="shared" si="2027"/>
        <v>0</v>
      </c>
      <c r="AT367" s="70">
        <f t="shared" si="2028"/>
        <v>0</v>
      </c>
      <c r="AU367" s="70">
        <f t="shared" si="2029"/>
        <v>2395.7999999999993</v>
      </c>
      <c r="AV367" s="70">
        <f t="shared" si="2030"/>
        <v>0</v>
      </c>
      <c r="AW367" s="70">
        <f t="shared" si="2031"/>
        <v>2395.7999999999993</v>
      </c>
      <c r="AX367" s="70">
        <f t="shared" si="2032"/>
        <v>0</v>
      </c>
      <c r="AY367" s="70">
        <f t="shared" si="2033"/>
        <v>0</v>
      </c>
      <c r="AZ367" s="70">
        <f t="shared" si="2034"/>
        <v>0</v>
      </c>
      <c r="BA367" s="70">
        <f t="shared" si="2035"/>
        <v>2395.7999999999993</v>
      </c>
      <c r="BB367" s="72">
        <v>1</v>
      </c>
      <c r="BC367" s="73"/>
      <c r="BD367" s="70"/>
      <c r="BE367" s="70"/>
      <c r="BF367" s="70"/>
      <c r="BG367" s="70"/>
      <c r="BH367" s="72">
        <f>+BB367-BD367-BF367</f>
        <v>1</v>
      </c>
      <c r="BI367" s="72">
        <f>+BC367-BE367-BG367</f>
        <v>0</v>
      </c>
    </row>
    <row r="368" spans="1:61" ht="18" customHeight="1">
      <c r="A368" s="49">
        <v>2022</v>
      </c>
      <c r="B368" s="49">
        <v>8324</v>
      </c>
      <c r="C368" s="49">
        <v>4</v>
      </c>
      <c r="D368" s="49">
        <v>6</v>
      </c>
      <c r="E368" s="49">
        <v>4</v>
      </c>
      <c r="F368" s="49">
        <v>5000</v>
      </c>
      <c r="G368" s="49"/>
      <c r="H368" s="49"/>
      <c r="I368" s="50" t="s">
        <v>7</v>
      </c>
      <c r="J368" s="51" t="s">
        <v>30</v>
      </c>
      <c r="L368" s="52">
        <f>+L369+L372</f>
        <v>970228.2</v>
      </c>
      <c r="M368" s="52">
        <f t="shared" ref="M368:BA368" si="2149">+M369+M372</f>
        <v>0</v>
      </c>
      <c r="N368" s="52">
        <f t="shared" si="2149"/>
        <v>970228.2</v>
      </c>
      <c r="O368" s="52">
        <f t="shared" si="2149"/>
        <v>0</v>
      </c>
      <c r="P368" s="52">
        <f t="shared" si="2149"/>
        <v>0</v>
      </c>
      <c r="Q368" s="52">
        <f t="shared" si="2149"/>
        <v>0</v>
      </c>
      <c r="R368" s="52">
        <f t="shared" si="2149"/>
        <v>970228.2</v>
      </c>
      <c r="S368" s="52">
        <f t="shared" si="2149"/>
        <v>589349.98</v>
      </c>
      <c r="T368" s="52">
        <f t="shared" si="2149"/>
        <v>0</v>
      </c>
      <c r="U368" s="52">
        <f t="shared" si="2149"/>
        <v>589349.98</v>
      </c>
      <c r="V368" s="52">
        <f t="shared" si="2149"/>
        <v>0</v>
      </c>
      <c r="W368" s="52">
        <f t="shared" si="2149"/>
        <v>0</v>
      </c>
      <c r="X368" s="52">
        <f t="shared" si="2149"/>
        <v>0</v>
      </c>
      <c r="Y368" s="52">
        <f t="shared" si="2149"/>
        <v>589349.98</v>
      </c>
      <c r="Z368" s="52">
        <f t="shared" si="2149"/>
        <v>374180.04</v>
      </c>
      <c r="AA368" s="52">
        <f t="shared" si="2149"/>
        <v>0</v>
      </c>
      <c r="AB368" s="52">
        <f t="shared" si="2149"/>
        <v>374180.04</v>
      </c>
      <c r="AC368" s="52">
        <f t="shared" si="2149"/>
        <v>0</v>
      </c>
      <c r="AD368" s="52">
        <f t="shared" si="2149"/>
        <v>0</v>
      </c>
      <c r="AE368" s="52">
        <f t="shared" si="2149"/>
        <v>0</v>
      </c>
      <c r="AF368" s="52">
        <f t="shared" si="2149"/>
        <v>374180.04</v>
      </c>
      <c r="AG368" s="52">
        <f t="shared" si="2149"/>
        <v>0</v>
      </c>
      <c r="AH368" s="52">
        <f t="shared" si="2149"/>
        <v>0</v>
      </c>
      <c r="AI368" s="52">
        <f t="shared" si="2149"/>
        <v>0</v>
      </c>
      <c r="AJ368" s="52">
        <f t="shared" si="2149"/>
        <v>0</v>
      </c>
      <c r="AK368" s="52">
        <f t="shared" si="2149"/>
        <v>0</v>
      </c>
      <c r="AL368" s="52">
        <f t="shared" si="2149"/>
        <v>0</v>
      </c>
      <c r="AM368" s="52">
        <f t="shared" si="2149"/>
        <v>0</v>
      </c>
      <c r="AN368" s="52">
        <f t="shared" si="2149"/>
        <v>0</v>
      </c>
      <c r="AO368" s="52">
        <f t="shared" si="2149"/>
        <v>0</v>
      </c>
      <c r="AP368" s="52">
        <f t="shared" si="2149"/>
        <v>0</v>
      </c>
      <c r="AQ368" s="52">
        <f t="shared" si="2149"/>
        <v>0</v>
      </c>
      <c r="AR368" s="52">
        <f t="shared" si="2149"/>
        <v>0</v>
      </c>
      <c r="AS368" s="52">
        <f t="shared" si="2149"/>
        <v>0</v>
      </c>
      <c r="AT368" s="52">
        <f t="shared" si="2149"/>
        <v>0</v>
      </c>
      <c r="AU368" s="52">
        <f t="shared" si="2149"/>
        <v>6698.179999999993</v>
      </c>
      <c r="AV368" s="52">
        <f t="shared" si="2149"/>
        <v>0</v>
      </c>
      <c r="AW368" s="52">
        <f t="shared" si="2149"/>
        <v>6698.179999999993</v>
      </c>
      <c r="AX368" s="52">
        <f t="shared" si="2149"/>
        <v>0</v>
      </c>
      <c r="AY368" s="52">
        <f t="shared" si="2149"/>
        <v>0</v>
      </c>
      <c r="AZ368" s="52">
        <f t="shared" si="2149"/>
        <v>0</v>
      </c>
      <c r="BA368" s="52">
        <f t="shared" si="2149"/>
        <v>6698.179999999993</v>
      </c>
      <c r="BB368" s="53"/>
      <c r="BC368" s="54"/>
      <c r="BD368" s="52"/>
      <c r="BE368" s="52"/>
      <c r="BF368" s="52"/>
      <c r="BG368" s="52"/>
      <c r="BH368" s="52"/>
      <c r="BI368" s="52"/>
    </row>
    <row r="369" spans="1:61" ht="18" customHeight="1">
      <c r="A369" s="55">
        <v>2022</v>
      </c>
      <c r="B369" s="55">
        <v>8324</v>
      </c>
      <c r="C369" s="55">
        <v>4</v>
      </c>
      <c r="D369" s="55">
        <v>6</v>
      </c>
      <c r="E369" s="55">
        <v>4</v>
      </c>
      <c r="F369" s="55">
        <v>5000</v>
      </c>
      <c r="G369" s="55">
        <v>5100</v>
      </c>
      <c r="H369" s="55"/>
      <c r="I369" s="56" t="s">
        <v>7</v>
      </c>
      <c r="J369" s="57" t="s">
        <v>31</v>
      </c>
      <c r="L369" s="58">
        <f>+L370</f>
        <v>377000</v>
      </c>
      <c r="M369" s="58">
        <f t="shared" si="2148"/>
        <v>0</v>
      </c>
      <c r="N369" s="58">
        <f t="shared" si="2148"/>
        <v>377000</v>
      </c>
      <c r="O369" s="58">
        <f t="shared" si="2148"/>
        <v>0</v>
      </c>
      <c r="P369" s="58">
        <f t="shared" si="2148"/>
        <v>0</v>
      </c>
      <c r="Q369" s="58">
        <f t="shared" si="2148"/>
        <v>0</v>
      </c>
      <c r="R369" s="58">
        <f t="shared" si="2148"/>
        <v>377000</v>
      </c>
      <c r="S369" s="58">
        <f t="shared" si="2148"/>
        <v>0</v>
      </c>
      <c r="T369" s="58">
        <f t="shared" si="2148"/>
        <v>0</v>
      </c>
      <c r="U369" s="58">
        <f t="shared" si="2148"/>
        <v>0</v>
      </c>
      <c r="V369" s="58">
        <f t="shared" si="2148"/>
        <v>0</v>
      </c>
      <c r="W369" s="58">
        <f t="shared" si="2148"/>
        <v>0</v>
      </c>
      <c r="X369" s="58">
        <f t="shared" si="2148"/>
        <v>0</v>
      </c>
      <c r="Y369" s="58">
        <f t="shared" si="2148"/>
        <v>0</v>
      </c>
      <c r="Z369" s="58">
        <f t="shared" si="2148"/>
        <v>374180.04</v>
      </c>
      <c r="AA369" s="58">
        <f t="shared" si="2148"/>
        <v>0</v>
      </c>
      <c r="AB369" s="58">
        <f t="shared" si="2148"/>
        <v>374180.04</v>
      </c>
      <c r="AC369" s="58">
        <f t="shared" si="2148"/>
        <v>0</v>
      </c>
      <c r="AD369" s="58">
        <f t="shared" si="2148"/>
        <v>0</v>
      </c>
      <c r="AE369" s="58">
        <f t="shared" si="2148"/>
        <v>0</v>
      </c>
      <c r="AF369" s="58">
        <f t="shared" si="2148"/>
        <v>374180.04</v>
      </c>
      <c r="AG369" s="58">
        <f t="shared" si="2148"/>
        <v>0</v>
      </c>
      <c r="AH369" s="58">
        <f t="shared" si="2148"/>
        <v>0</v>
      </c>
      <c r="AI369" s="58">
        <f t="shared" si="2148"/>
        <v>0</v>
      </c>
      <c r="AJ369" s="58">
        <f t="shared" si="2148"/>
        <v>0</v>
      </c>
      <c r="AK369" s="58">
        <f t="shared" si="2148"/>
        <v>0</v>
      </c>
      <c r="AL369" s="58">
        <f t="shared" si="2148"/>
        <v>0</v>
      </c>
      <c r="AM369" s="58">
        <f t="shared" si="2148"/>
        <v>0</v>
      </c>
      <c r="AN369" s="58">
        <f t="shared" si="2148"/>
        <v>0</v>
      </c>
      <c r="AO369" s="58">
        <f t="shared" si="2148"/>
        <v>0</v>
      </c>
      <c r="AP369" s="58">
        <f t="shared" si="2148"/>
        <v>0</v>
      </c>
      <c r="AQ369" s="58">
        <f t="shared" si="2148"/>
        <v>0</v>
      </c>
      <c r="AR369" s="58">
        <f t="shared" si="2148"/>
        <v>0</v>
      </c>
      <c r="AS369" s="58">
        <f t="shared" si="2148"/>
        <v>0</v>
      </c>
      <c r="AT369" s="58">
        <f t="shared" si="2148"/>
        <v>0</v>
      </c>
      <c r="AU369" s="58">
        <f t="shared" si="2148"/>
        <v>2819.960000000021</v>
      </c>
      <c r="AV369" s="58">
        <f t="shared" si="2148"/>
        <v>0</v>
      </c>
      <c r="AW369" s="58">
        <f t="shared" si="2148"/>
        <v>2819.960000000021</v>
      </c>
      <c r="AX369" s="58">
        <f t="shared" si="2148"/>
        <v>0</v>
      </c>
      <c r="AY369" s="58">
        <f t="shared" si="2148"/>
        <v>0</v>
      </c>
      <c r="AZ369" s="58">
        <f t="shared" si="2148"/>
        <v>0</v>
      </c>
      <c r="BA369" s="58">
        <f t="shared" si="2148"/>
        <v>2819.960000000021</v>
      </c>
      <c r="BB369" s="59"/>
      <c r="BC369" s="60"/>
      <c r="BD369" s="58"/>
      <c r="BE369" s="58"/>
      <c r="BF369" s="58"/>
      <c r="BG369" s="58"/>
      <c r="BH369" s="58"/>
      <c r="BI369" s="58"/>
    </row>
    <row r="370" spans="1:61" ht="18" customHeight="1">
      <c r="A370" s="61">
        <v>2022</v>
      </c>
      <c r="B370" s="61">
        <v>8324</v>
      </c>
      <c r="C370" s="61">
        <v>4</v>
      </c>
      <c r="D370" s="61">
        <v>6</v>
      </c>
      <c r="E370" s="61">
        <v>4</v>
      </c>
      <c r="F370" s="61">
        <v>5000</v>
      </c>
      <c r="G370" s="61">
        <v>5100</v>
      </c>
      <c r="H370" s="61">
        <v>515</v>
      </c>
      <c r="I370" s="62" t="s">
        <v>7</v>
      </c>
      <c r="J370" s="98" t="s">
        <v>33</v>
      </c>
      <c r="L370" s="64">
        <f>+L371</f>
        <v>377000</v>
      </c>
      <c r="M370" s="64">
        <f t="shared" si="2148"/>
        <v>0</v>
      </c>
      <c r="N370" s="64">
        <f t="shared" si="2148"/>
        <v>377000</v>
      </c>
      <c r="O370" s="64">
        <f t="shared" si="2148"/>
        <v>0</v>
      </c>
      <c r="P370" s="64">
        <f t="shared" si="2148"/>
        <v>0</v>
      </c>
      <c r="Q370" s="64">
        <f t="shared" si="2148"/>
        <v>0</v>
      </c>
      <c r="R370" s="64">
        <f t="shared" si="2148"/>
        <v>377000</v>
      </c>
      <c r="S370" s="64">
        <f t="shared" si="2148"/>
        <v>0</v>
      </c>
      <c r="T370" s="64">
        <f t="shared" si="2148"/>
        <v>0</v>
      </c>
      <c r="U370" s="64">
        <f t="shared" si="2148"/>
        <v>0</v>
      </c>
      <c r="V370" s="64">
        <f t="shared" ref="V370:BA370" si="2150">+V371</f>
        <v>0</v>
      </c>
      <c r="W370" s="64">
        <f t="shared" si="2150"/>
        <v>0</v>
      </c>
      <c r="X370" s="64">
        <f t="shared" si="2150"/>
        <v>0</v>
      </c>
      <c r="Y370" s="64">
        <f t="shared" si="2150"/>
        <v>0</v>
      </c>
      <c r="Z370" s="64">
        <f t="shared" si="2150"/>
        <v>374180.04</v>
      </c>
      <c r="AA370" s="64">
        <f t="shared" si="2150"/>
        <v>0</v>
      </c>
      <c r="AB370" s="64">
        <f t="shared" si="2150"/>
        <v>374180.04</v>
      </c>
      <c r="AC370" s="64">
        <f t="shared" si="2150"/>
        <v>0</v>
      </c>
      <c r="AD370" s="64">
        <f t="shared" si="2150"/>
        <v>0</v>
      </c>
      <c r="AE370" s="64">
        <f t="shared" si="2150"/>
        <v>0</v>
      </c>
      <c r="AF370" s="64">
        <f t="shared" si="2150"/>
        <v>374180.04</v>
      </c>
      <c r="AG370" s="64">
        <f t="shared" si="2150"/>
        <v>0</v>
      </c>
      <c r="AH370" s="64">
        <f t="shared" si="2150"/>
        <v>0</v>
      </c>
      <c r="AI370" s="64">
        <f t="shared" si="2150"/>
        <v>0</v>
      </c>
      <c r="AJ370" s="64">
        <f t="shared" si="2150"/>
        <v>0</v>
      </c>
      <c r="AK370" s="64">
        <f t="shared" si="2150"/>
        <v>0</v>
      </c>
      <c r="AL370" s="64">
        <f t="shared" si="2150"/>
        <v>0</v>
      </c>
      <c r="AM370" s="64">
        <f t="shared" si="2150"/>
        <v>0</v>
      </c>
      <c r="AN370" s="64">
        <f t="shared" si="2150"/>
        <v>0</v>
      </c>
      <c r="AO370" s="64">
        <f t="shared" si="2150"/>
        <v>0</v>
      </c>
      <c r="AP370" s="64">
        <f t="shared" si="2150"/>
        <v>0</v>
      </c>
      <c r="AQ370" s="64">
        <f t="shared" si="2150"/>
        <v>0</v>
      </c>
      <c r="AR370" s="64">
        <f t="shared" si="2150"/>
        <v>0</v>
      </c>
      <c r="AS370" s="64">
        <f t="shared" si="2150"/>
        <v>0</v>
      </c>
      <c r="AT370" s="64">
        <f t="shared" si="2150"/>
        <v>0</v>
      </c>
      <c r="AU370" s="64">
        <f t="shared" si="2150"/>
        <v>2819.960000000021</v>
      </c>
      <c r="AV370" s="64">
        <f t="shared" si="2150"/>
        <v>0</v>
      </c>
      <c r="AW370" s="64">
        <f t="shared" si="2150"/>
        <v>2819.960000000021</v>
      </c>
      <c r="AX370" s="64">
        <f t="shared" si="2150"/>
        <v>0</v>
      </c>
      <c r="AY370" s="64">
        <f t="shared" si="2150"/>
        <v>0</v>
      </c>
      <c r="AZ370" s="64">
        <f t="shared" si="2150"/>
        <v>0</v>
      </c>
      <c r="BA370" s="64">
        <f t="shared" si="2150"/>
        <v>2819.960000000021</v>
      </c>
      <c r="BB370" s="65"/>
      <c r="BC370" s="66"/>
      <c r="BD370" s="64"/>
      <c r="BE370" s="64"/>
      <c r="BF370" s="64"/>
      <c r="BG370" s="64"/>
      <c r="BH370" s="64"/>
      <c r="BI370" s="64"/>
    </row>
    <row r="371" spans="1:61" ht="18" customHeight="1">
      <c r="A371" s="67">
        <v>2022</v>
      </c>
      <c r="B371" s="67">
        <v>8324</v>
      </c>
      <c r="C371" s="67">
        <v>4</v>
      </c>
      <c r="D371" s="67">
        <v>6</v>
      </c>
      <c r="E371" s="67">
        <v>4</v>
      </c>
      <c r="F371" s="67">
        <v>5000</v>
      </c>
      <c r="G371" s="67">
        <v>5100</v>
      </c>
      <c r="H371" s="67">
        <v>515</v>
      </c>
      <c r="I371" s="68" t="s">
        <v>116</v>
      </c>
      <c r="J371" s="69" t="s">
        <v>33</v>
      </c>
      <c r="L371" s="70">
        <v>377000</v>
      </c>
      <c r="M371" s="70">
        <v>0</v>
      </c>
      <c r="N371" s="71">
        <f>+L371+M371</f>
        <v>377000</v>
      </c>
      <c r="O371" s="70">
        <v>0</v>
      </c>
      <c r="P371" s="70">
        <v>0</v>
      </c>
      <c r="Q371" s="71">
        <v>0</v>
      </c>
      <c r="R371" s="71">
        <f>+N371+Q371</f>
        <v>377000</v>
      </c>
      <c r="S371" s="70">
        <v>0</v>
      </c>
      <c r="T371" s="70">
        <v>0</v>
      </c>
      <c r="U371" s="70">
        <f t="shared" ref="U371" si="2151">+S371+T371</f>
        <v>0</v>
      </c>
      <c r="V371" s="70">
        <v>0</v>
      </c>
      <c r="W371" s="70">
        <v>0</v>
      </c>
      <c r="X371" s="70">
        <f t="shared" ref="X371" si="2152">+V371+W371</f>
        <v>0</v>
      </c>
      <c r="Y371" s="70">
        <f t="shared" ref="Y371" si="2153">+U371+X371</f>
        <v>0</v>
      </c>
      <c r="Z371" s="70">
        <v>374180.04</v>
      </c>
      <c r="AA371" s="70">
        <v>0</v>
      </c>
      <c r="AB371" s="70">
        <f t="shared" ref="AB371" si="2154">+Z371+AA371</f>
        <v>374180.04</v>
      </c>
      <c r="AC371" s="70">
        <v>0</v>
      </c>
      <c r="AD371" s="70">
        <v>0</v>
      </c>
      <c r="AE371" s="70">
        <f t="shared" ref="AE371" si="2155">+AC371+AD371</f>
        <v>0</v>
      </c>
      <c r="AF371" s="70">
        <f t="shared" ref="AF371" si="2156">+AB371+AE371</f>
        <v>374180.04</v>
      </c>
      <c r="AG371" s="70">
        <v>0</v>
      </c>
      <c r="AH371" s="70">
        <v>0</v>
      </c>
      <c r="AI371" s="70">
        <f t="shared" ref="AI371" si="2157">+AG371+AH371</f>
        <v>0</v>
      </c>
      <c r="AJ371" s="70">
        <v>0</v>
      </c>
      <c r="AK371" s="70">
        <v>0</v>
      </c>
      <c r="AL371" s="70">
        <f t="shared" ref="AL371" si="2158">+AJ371+AK371</f>
        <v>0</v>
      </c>
      <c r="AM371" s="70">
        <f t="shared" ref="AM371" si="2159">+AI371+AL371</f>
        <v>0</v>
      </c>
      <c r="AN371" s="70">
        <v>0</v>
      </c>
      <c r="AO371" s="70">
        <v>0</v>
      </c>
      <c r="AP371" s="70">
        <f t="shared" ref="AP371" si="2160">+AN371+AO371</f>
        <v>0</v>
      </c>
      <c r="AQ371" s="70">
        <v>0</v>
      </c>
      <c r="AR371" s="70">
        <v>0</v>
      </c>
      <c r="AS371" s="70">
        <f t="shared" ref="AS371" si="2161">+AQ371+AR371</f>
        <v>0</v>
      </c>
      <c r="AT371" s="70">
        <f t="shared" ref="AT371" si="2162">+AP371+AS371</f>
        <v>0</v>
      </c>
      <c r="AU371" s="70">
        <f t="shared" ref="AU371" si="2163">+L371-S371-Z371-AG371-AN371</f>
        <v>2819.960000000021</v>
      </c>
      <c r="AV371" s="70">
        <f t="shared" ref="AV371" si="2164">+M371-T371-AA371-AH371-AO371</f>
        <v>0</v>
      </c>
      <c r="AW371" s="70">
        <f t="shared" ref="AW371" si="2165">+N371-U371-AB371-AI371-AP371</f>
        <v>2819.960000000021</v>
      </c>
      <c r="AX371" s="70">
        <f t="shared" ref="AX371" si="2166">+O371-V371-AC371-AJ371-AQ371</f>
        <v>0</v>
      </c>
      <c r="AY371" s="70">
        <f t="shared" ref="AY371" si="2167">+P371-W371-AD371-AK371-AR371</f>
        <v>0</v>
      </c>
      <c r="AZ371" s="70">
        <f t="shared" ref="AZ371" si="2168">+Q371-X371-AE371-AL371-AS371</f>
        <v>0</v>
      </c>
      <c r="BA371" s="70">
        <f t="shared" ref="BA371" si="2169">+R371-Y371-AF371-AM371-AT371</f>
        <v>2819.960000000021</v>
      </c>
      <c r="BB371" s="72">
        <v>6</v>
      </c>
      <c r="BC371" s="73"/>
      <c r="BD371" s="70"/>
      <c r="BE371" s="70"/>
      <c r="BF371" s="70"/>
      <c r="BG371" s="70"/>
      <c r="BH371" s="72">
        <f>+BB371-BD371-BF371</f>
        <v>6</v>
      </c>
      <c r="BI371" s="72">
        <f>+BC371-BE371-BG371</f>
        <v>0</v>
      </c>
    </row>
    <row r="372" spans="1:61" ht="18" customHeight="1">
      <c r="A372" s="55">
        <v>2022</v>
      </c>
      <c r="B372" s="55">
        <v>8324</v>
      </c>
      <c r="C372" s="55">
        <v>4</v>
      </c>
      <c r="D372" s="55">
        <v>6</v>
      </c>
      <c r="E372" s="55">
        <v>4</v>
      </c>
      <c r="F372" s="55">
        <v>5000</v>
      </c>
      <c r="G372" s="55">
        <v>5600</v>
      </c>
      <c r="H372" s="55"/>
      <c r="I372" s="56" t="s">
        <v>7</v>
      </c>
      <c r="J372" s="57" t="s">
        <v>40</v>
      </c>
      <c r="L372" s="58">
        <f>+L373</f>
        <v>593228.19999999995</v>
      </c>
      <c r="M372" s="58">
        <f t="shared" ref="M372:BA373" si="2170">+M373</f>
        <v>0</v>
      </c>
      <c r="N372" s="58">
        <f t="shared" si="2170"/>
        <v>593228.19999999995</v>
      </c>
      <c r="O372" s="58">
        <f t="shared" si="2170"/>
        <v>0</v>
      </c>
      <c r="P372" s="58">
        <f t="shared" si="2170"/>
        <v>0</v>
      </c>
      <c r="Q372" s="58">
        <f t="shared" si="2170"/>
        <v>0</v>
      </c>
      <c r="R372" s="58">
        <f t="shared" si="2170"/>
        <v>593228.19999999995</v>
      </c>
      <c r="S372" s="58">
        <f t="shared" si="2170"/>
        <v>589349.98</v>
      </c>
      <c r="T372" s="58">
        <f t="shared" si="2170"/>
        <v>0</v>
      </c>
      <c r="U372" s="58">
        <f t="shared" si="2170"/>
        <v>589349.98</v>
      </c>
      <c r="V372" s="58">
        <f t="shared" si="2170"/>
        <v>0</v>
      </c>
      <c r="W372" s="58">
        <f t="shared" si="2170"/>
        <v>0</v>
      </c>
      <c r="X372" s="58">
        <f t="shared" si="2170"/>
        <v>0</v>
      </c>
      <c r="Y372" s="58">
        <f t="shared" si="2170"/>
        <v>589349.98</v>
      </c>
      <c r="Z372" s="58">
        <f t="shared" si="2170"/>
        <v>0</v>
      </c>
      <c r="AA372" s="58">
        <f t="shared" si="2170"/>
        <v>0</v>
      </c>
      <c r="AB372" s="58">
        <f t="shared" si="2170"/>
        <v>0</v>
      </c>
      <c r="AC372" s="58">
        <f t="shared" si="2170"/>
        <v>0</v>
      </c>
      <c r="AD372" s="58">
        <f t="shared" si="2170"/>
        <v>0</v>
      </c>
      <c r="AE372" s="58">
        <f t="shared" si="2170"/>
        <v>0</v>
      </c>
      <c r="AF372" s="58">
        <f t="shared" si="2170"/>
        <v>0</v>
      </c>
      <c r="AG372" s="58">
        <f t="shared" si="2170"/>
        <v>0</v>
      </c>
      <c r="AH372" s="58">
        <f t="shared" si="2170"/>
        <v>0</v>
      </c>
      <c r="AI372" s="58">
        <f t="shared" si="2170"/>
        <v>0</v>
      </c>
      <c r="AJ372" s="58">
        <f t="shared" si="2170"/>
        <v>0</v>
      </c>
      <c r="AK372" s="58">
        <f t="shared" si="2170"/>
        <v>0</v>
      </c>
      <c r="AL372" s="58">
        <f t="shared" si="2170"/>
        <v>0</v>
      </c>
      <c r="AM372" s="58">
        <f t="shared" si="2170"/>
        <v>0</v>
      </c>
      <c r="AN372" s="58">
        <f t="shared" si="2170"/>
        <v>0</v>
      </c>
      <c r="AO372" s="58">
        <f t="shared" si="2170"/>
        <v>0</v>
      </c>
      <c r="AP372" s="58">
        <f t="shared" si="2170"/>
        <v>0</v>
      </c>
      <c r="AQ372" s="58">
        <f t="shared" si="2170"/>
        <v>0</v>
      </c>
      <c r="AR372" s="58">
        <f t="shared" si="2170"/>
        <v>0</v>
      </c>
      <c r="AS372" s="58">
        <f t="shared" si="2170"/>
        <v>0</v>
      </c>
      <c r="AT372" s="58">
        <f t="shared" si="2170"/>
        <v>0</v>
      </c>
      <c r="AU372" s="58">
        <f t="shared" si="2170"/>
        <v>3878.2199999999721</v>
      </c>
      <c r="AV372" s="58">
        <f t="shared" si="2170"/>
        <v>0</v>
      </c>
      <c r="AW372" s="58">
        <f t="shared" si="2170"/>
        <v>3878.2199999999721</v>
      </c>
      <c r="AX372" s="58">
        <f t="shared" si="2170"/>
        <v>0</v>
      </c>
      <c r="AY372" s="58">
        <f t="shared" si="2170"/>
        <v>0</v>
      </c>
      <c r="AZ372" s="58">
        <f t="shared" si="2170"/>
        <v>0</v>
      </c>
      <c r="BA372" s="58">
        <f t="shared" si="2170"/>
        <v>3878.2199999999721</v>
      </c>
      <c r="BB372" s="59"/>
      <c r="BC372" s="60"/>
      <c r="BD372" s="58"/>
      <c r="BE372" s="58"/>
      <c r="BF372" s="58"/>
      <c r="BG372" s="58"/>
      <c r="BH372" s="58"/>
      <c r="BI372" s="58"/>
    </row>
    <row r="373" spans="1:61" ht="18" customHeight="1">
      <c r="A373" s="61">
        <v>2022</v>
      </c>
      <c r="B373" s="61">
        <v>8324</v>
      </c>
      <c r="C373" s="61">
        <v>4</v>
      </c>
      <c r="D373" s="61">
        <v>6</v>
      </c>
      <c r="E373" s="61">
        <v>4</v>
      </c>
      <c r="F373" s="61">
        <v>5000</v>
      </c>
      <c r="G373" s="61">
        <v>5600</v>
      </c>
      <c r="H373" s="61">
        <v>565</v>
      </c>
      <c r="I373" s="62" t="s">
        <v>7</v>
      </c>
      <c r="J373" s="98" t="s">
        <v>41</v>
      </c>
      <c r="L373" s="64">
        <f>+L374</f>
        <v>593228.19999999995</v>
      </c>
      <c r="M373" s="64">
        <f t="shared" si="2170"/>
        <v>0</v>
      </c>
      <c r="N373" s="64">
        <f t="shared" si="2170"/>
        <v>593228.19999999995</v>
      </c>
      <c r="O373" s="64">
        <f t="shared" si="2170"/>
        <v>0</v>
      </c>
      <c r="P373" s="64">
        <f t="shared" si="2170"/>
        <v>0</v>
      </c>
      <c r="Q373" s="64">
        <f t="shared" si="2170"/>
        <v>0</v>
      </c>
      <c r="R373" s="64">
        <f t="shared" si="2170"/>
        <v>593228.19999999995</v>
      </c>
      <c r="S373" s="64">
        <f t="shared" si="2170"/>
        <v>589349.98</v>
      </c>
      <c r="T373" s="64">
        <f t="shared" si="2170"/>
        <v>0</v>
      </c>
      <c r="U373" s="64">
        <f t="shared" si="2170"/>
        <v>589349.98</v>
      </c>
      <c r="V373" s="64">
        <f t="shared" si="2170"/>
        <v>0</v>
      </c>
      <c r="W373" s="64">
        <f t="shared" si="2170"/>
        <v>0</v>
      </c>
      <c r="X373" s="64">
        <f t="shared" si="2170"/>
        <v>0</v>
      </c>
      <c r="Y373" s="64">
        <f t="shared" si="2170"/>
        <v>589349.98</v>
      </c>
      <c r="Z373" s="64">
        <f t="shared" si="2170"/>
        <v>0</v>
      </c>
      <c r="AA373" s="64">
        <f t="shared" si="2170"/>
        <v>0</v>
      </c>
      <c r="AB373" s="64">
        <f t="shared" si="2170"/>
        <v>0</v>
      </c>
      <c r="AC373" s="64">
        <f t="shared" si="2170"/>
        <v>0</v>
      </c>
      <c r="AD373" s="64">
        <f t="shared" si="2170"/>
        <v>0</v>
      </c>
      <c r="AE373" s="64">
        <f t="shared" si="2170"/>
        <v>0</v>
      </c>
      <c r="AF373" s="64">
        <f t="shared" si="2170"/>
        <v>0</v>
      </c>
      <c r="AG373" s="64">
        <f t="shared" si="2170"/>
        <v>0</v>
      </c>
      <c r="AH373" s="64">
        <f t="shared" si="2170"/>
        <v>0</v>
      </c>
      <c r="AI373" s="64">
        <f t="shared" si="2170"/>
        <v>0</v>
      </c>
      <c r="AJ373" s="64">
        <f t="shared" si="2170"/>
        <v>0</v>
      </c>
      <c r="AK373" s="64">
        <f t="shared" si="2170"/>
        <v>0</v>
      </c>
      <c r="AL373" s="64">
        <f t="shared" si="2170"/>
        <v>0</v>
      </c>
      <c r="AM373" s="64">
        <f t="shared" si="2170"/>
        <v>0</v>
      </c>
      <c r="AN373" s="64">
        <f t="shared" si="2170"/>
        <v>0</v>
      </c>
      <c r="AO373" s="64">
        <f t="shared" si="2170"/>
        <v>0</v>
      </c>
      <c r="AP373" s="64">
        <f t="shared" si="2170"/>
        <v>0</v>
      </c>
      <c r="AQ373" s="64">
        <f t="shared" si="2170"/>
        <v>0</v>
      </c>
      <c r="AR373" s="64">
        <f t="shared" si="2170"/>
        <v>0</v>
      </c>
      <c r="AS373" s="64">
        <f t="shared" si="2170"/>
        <v>0</v>
      </c>
      <c r="AT373" s="64">
        <f t="shared" si="2170"/>
        <v>0</v>
      </c>
      <c r="AU373" s="64">
        <f t="shared" si="2170"/>
        <v>3878.2199999999721</v>
      </c>
      <c r="AV373" s="64">
        <f t="shared" si="2170"/>
        <v>0</v>
      </c>
      <c r="AW373" s="64">
        <f t="shared" si="2170"/>
        <v>3878.2199999999721</v>
      </c>
      <c r="AX373" s="64">
        <f t="shared" si="2170"/>
        <v>0</v>
      </c>
      <c r="AY373" s="64">
        <f t="shared" si="2170"/>
        <v>0</v>
      </c>
      <c r="AZ373" s="64">
        <f t="shared" si="2170"/>
        <v>0</v>
      </c>
      <c r="BA373" s="64">
        <f t="shared" si="2170"/>
        <v>3878.2199999999721</v>
      </c>
      <c r="BB373" s="65"/>
      <c r="BC373" s="66"/>
      <c r="BD373" s="64"/>
      <c r="BE373" s="64"/>
      <c r="BF373" s="64"/>
      <c r="BG373" s="64"/>
      <c r="BH373" s="64"/>
      <c r="BI373" s="64"/>
    </row>
    <row r="374" spans="1:61" ht="18" customHeight="1">
      <c r="A374" s="67">
        <v>2022</v>
      </c>
      <c r="B374" s="67">
        <v>8324</v>
      </c>
      <c r="C374" s="67">
        <v>4</v>
      </c>
      <c r="D374" s="67">
        <v>6</v>
      </c>
      <c r="E374" s="67">
        <v>4</v>
      </c>
      <c r="F374" s="67">
        <v>5000</v>
      </c>
      <c r="G374" s="67">
        <v>5600</v>
      </c>
      <c r="H374" s="67">
        <v>565</v>
      </c>
      <c r="I374" s="68" t="s">
        <v>116</v>
      </c>
      <c r="J374" s="69" t="s">
        <v>41</v>
      </c>
      <c r="L374" s="70">
        <v>593228.19999999995</v>
      </c>
      <c r="M374" s="70">
        <v>0</v>
      </c>
      <c r="N374" s="71">
        <f>+L374+M374</f>
        <v>593228.19999999995</v>
      </c>
      <c r="O374" s="70">
        <v>0</v>
      </c>
      <c r="P374" s="70">
        <v>0</v>
      </c>
      <c r="Q374" s="71">
        <v>0</v>
      </c>
      <c r="R374" s="71">
        <f>+N374+Q374</f>
        <v>593228.19999999995</v>
      </c>
      <c r="S374" s="70">
        <v>589349.98</v>
      </c>
      <c r="T374" s="70">
        <v>0</v>
      </c>
      <c r="U374" s="70">
        <f t="shared" ref="U374" si="2171">+S374+T374</f>
        <v>589349.98</v>
      </c>
      <c r="V374" s="70">
        <v>0</v>
      </c>
      <c r="W374" s="70">
        <v>0</v>
      </c>
      <c r="X374" s="70">
        <f t="shared" ref="X374" si="2172">+V374+W374</f>
        <v>0</v>
      </c>
      <c r="Y374" s="70">
        <f t="shared" ref="Y374" si="2173">+U374+X374</f>
        <v>589349.98</v>
      </c>
      <c r="Z374" s="70">
        <v>0</v>
      </c>
      <c r="AA374" s="70">
        <v>0</v>
      </c>
      <c r="AB374" s="70">
        <f t="shared" ref="AB374" si="2174">+Z374+AA374</f>
        <v>0</v>
      </c>
      <c r="AC374" s="70">
        <v>0</v>
      </c>
      <c r="AD374" s="70">
        <v>0</v>
      </c>
      <c r="AE374" s="70">
        <f t="shared" ref="AE374" si="2175">+AC374+AD374</f>
        <v>0</v>
      </c>
      <c r="AF374" s="70">
        <f t="shared" ref="AF374" si="2176">+AB374+AE374</f>
        <v>0</v>
      </c>
      <c r="AG374" s="70">
        <v>0</v>
      </c>
      <c r="AH374" s="70">
        <v>0</v>
      </c>
      <c r="AI374" s="70">
        <f t="shared" ref="AI374" si="2177">+AG374+AH374</f>
        <v>0</v>
      </c>
      <c r="AJ374" s="70">
        <v>0</v>
      </c>
      <c r="AK374" s="70">
        <v>0</v>
      </c>
      <c r="AL374" s="70">
        <f t="shared" ref="AL374" si="2178">+AJ374+AK374</f>
        <v>0</v>
      </c>
      <c r="AM374" s="70">
        <f t="shared" ref="AM374" si="2179">+AI374+AL374</f>
        <v>0</v>
      </c>
      <c r="AN374" s="70">
        <v>0</v>
      </c>
      <c r="AO374" s="70">
        <v>0</v>
      </c>
      <c r="AP374" s="70">
        <f t="shared" ref="AP374" si="2180">+AN374+AO374</f>
        <v>0</v>
      </c>
      <c r="AQ374" s="70">
        <v>0</v>
      </c>
      <c r="AR374" s="70">
        <v>0</v>
      </c>
      <c r="AS374" s="70">
        <f t="shared" ref="AS374" si="2181">+AQ374+AR374</f>
        <v>0</v>
      </c>
      <c r="AT374" s="70">
        <f t="shared" ref="AT374" si="2182">+AP374+AS374</f>
        <v>0</v>
      </c>
      <c r="AU374" s="70">
        <f t="shared" ref="AU374" si="2183">+L374-S374-Z374-AG374-AN374</f>
        <v>3878.2199999999721</v>
      </c>
      <c r="AV374" s="70">
        <f t="shared" ref="AV374" si="2184">+M374-T374-AA374-AH374-AO374</f>
        <v>0</v>
      </c>
      <c r="AW374" s="70">
        <f t="shared" ref="AW374" si="2185">+N374-U374-AB374-AI374-AP374</f>
        <v>3878.2199999999721</v>
      </c>
      <c r="AX374" s="70">
        <f t="shared" ref="AX374" si="2186">+O374-V374-AC374-AJ374-AQ374</f>
        <v>0</v>
      </c>
      <c r="AY374" s="70">
        <f t="shared" ref="AY374" si="2187">+P374-W374-AD374-AK374-AR374</f>
        <v>0</v>
      </c>
      <c r="AZ374" s="70">
        <f t="shared" ref="AZ374" si="2188">+Q374-X374-AE374-AL374-AS374</f>
        <v>0</v>
      </c>
      <c r="BA374" s="70">
        <f t="shared" ref="BA374" si="2189">+R374-Y374-AF374-AM374-AT374</f>
        <v>3878.2199999999721</v>
      </c>
      <c r="BB374" s="72">
        <v>17</v>
      </c>
      <c r="BC374" s="73"/>
      <c r="BD374" s="70"/>
      <c r="BE374" s="70"/>
      <c r="BF374" s="70"/>
      <c r="BG374" s="70"/>
      <c r="BH374" s="72">
        <f>+BB374-BD374-BF374</f>
        <v>17</v>
      </c>
      <c r="BI374" s="72">
        <f>+BC374-BE374-BG374</f>
        <v>0</v>
      </c>
    </row>
    <row r="375" spans="1:61" ht="18" customHeight="1">
      <c r="A375" s="36">
        <v>2022</v>
      </c>
      <c r="B375" s="36">
        <v>8324</v>
      </c>
      <c r="C375" s="36">
        <v>4</v>
      </c>
      <c r="D375" s="36">
        <v>7</v>
      </c>
      <c r="E375" s="36"/>
      <c r="F375" s="36"/>
      <c r="G375" s="36"/>
      <c r="H375" s="36"/>
      <c r="I375" s="37" t="s">
        <v>7</v>
      </c>
      <c r="J375" s="38" t="s">
        <v>128</v>
      </c>
      <c r="L375" s="39">
        <f>+L376</f>
        <v>0</v>
      </c>
      <c r="M375" s="39">
        <f t="shared" ref="M375:BA375" si="2190">+M376</f>
        <v>0</v>
      </c>
      <c r="N375" s="39">
        <f t="shared" si="2190"/>
        <v>0</v>
      </c>
      <c r="O375" s="39">
        <f t="shared" si="2190"/>
        <v>1259625.6000000001</v>
      </c>
      <c r="P375" s="39">
        <f t="shared" si="2190"/>
        <v>0</v>
      </c>
      <c r="Q375" s="39">
        <f t="shared" si="2190"/>
        <v>1259625.6000000001</v>
      </c>
      <c r="R375" s="39">
        <f t="shared" si="2190"/>
        <v>1259625.6000000001</v>
      </c>
      <c r="S375" s="39">
        <f t="shared" si="2190"/>
        <v>0</v>
      </c>
      <c r="T375" s="39">
        <f t="shared" si="2190"/>
        <v>0</v>
      </c>
      <c r="U375" s="39">
        <f t="shared" si="2190"/>
        <v>0</v>
      </c>
      <c r="V375" s="39">
        <f t="shared" si="2190"/>
        <v>1245258.3600000001</v>
      </c>
      <c r="W375" s="39">
        <f t="shared" si="2190"/>
        <v>0</v>
      </c>
      <c r="X375" s="39">
        <f t="shared" si="2190"/>
        <v>1245258.3600000001</v>
      </c>
      <c r="Y375" s="39">
        <f t="shared" si="2190"/>
        <v>1245258.3600000001</v>
      </c>
      <c r="Z375" s="39">
        <f t="shared" si="2190"/>
        <v>0</v>
      </c>
      <c r="AA375" s="39">
        <f t="shared" si="2190"/>
        <v>0</v>
      </c>
      <c r="AB375" s="39">
        <f t="shared" si="2190"/>
        <v>0</v>
      </c>
      <c r="AC375" s="39">
        <f t="shared" si="2190"/>
        <v>0</v>
      </c>
      <c r="AD375" s="39">
        <f t="shared" si="2190"/>
        <v>0</v>
      </c>
      <c r="AE375" s="39">
        <f t="shared" si="2190"/>
        <v>0</v>
      </c>
      <c r="AF375" s="39">
        <f t="shared" si="2190"/>
        <v>0</v>
      </c>
      <c r="AG375" s="39">
        <f t="shared" si="2190"/>
        <v>0</v>
      </c>
      <c r="AH375" s="39">
        <f t="shared" si="2190"/>
        <v>0</v>
      </c>
      <c r="AI375" s="39">
        <f t="shared" si="2190"/>
        <v>0</v>
      </c>
      <c r="AJ375" s="39">
        <f t="shared" si="2190"/>
        <v>0</v>
      </c>
      <c r="AK375" s="39">
        <f t="shared" si="2190"/>
        <v>0</v>
      </c>
      <c r="AL375" s="39">
        <f t="shared" si="2190"/>
        <v>0</v>
      </c>
      <c r="AM375" s="39">
        <f t="shared" si="2190"/>
        <v>0</v>
      </c>
      <c r="AN375" s="39">
        <f t="shared" si="2190"/>
        <v>0</v>
      </c>
      <c r="AO375" s="39">
        <f t="shared" si="2190"/>
        <v>0</v>
      </c>
      <c r="AP375" s="39">
        <f t="shared" si="2190"/>
        <v>0</v>
      </c>
      <c r="AQ375" s="39">
        <f t="shared" si="2190"/>
        <v>0</v>
      </c>
      <c r="AR375" s="39">
        <f t="shared" si="2190"/>
        <v>0</v>
      </c>
      <c r="AS375" s="39">
        <f t="shared" si="2190"/>
        <v>0</v>
      </c>
      <c r="AT375" s="39">
        <f t="shared" si="2190"/>
        <v>0</v>
      </c>
      <c r="AU375" s="39">
        <f t="shared" si="2190"/>
        <v>0</v>
      </c>
      <c r="AV375" s="39">
        <f t="shared" si="2190"/>
        <v>0</v>
      </c>
      <c r="AW375" s="39">
        <f t="shared" si="2190"/>
        <v>0</v>
      </c>
      <c r="AX375" s="39">
        <f t="shared" si="2190"/>
        <v>14367.239999999991</v>
      </c>
      <c r="AY375" s="39">
        <f t="shared" si="2190"/>
        <v>0</v>
      </c>
      <c r="AZ375" s="39">
        <f t="shared" si="2190"/>
        <v>14367.239999999991</v>
      </c>
      <c r="BA375" s="39">
        <f t="shared" si="2190"/>
        <v>14367.239999999991</v>
      </c>
      <c r="BB375" s="40"/>
      <c r="BC375" s="41"/>
      <c r="BD375" s="39"/>
      <c r="BE375" s="39"/>
      <c r="BF375" s="39"/>
      <c r="BG375" s="39"/>
      <c r="BH375" s="39"/>
      <c r="BI375" s="39"/>
    </row>
    <row r="376" spans="1:61" ht="26.1" customHeight="1">
      <c r="A376" s="42">
        <v>2022</v>
      </c>
      <c r="B376" s="42">
        <v>8324</v>
      </c>
      <c r="C376" s="42">
        <v>4</v>
      </c>
      <c r="D376" s="42">
        <v>7</v>
      </c>
      <c r="E376" s="42">
        <v>1</v>
      </c>
      <c r="F376" s="42"/>
      <c r="G376" s="42"/>
      <c r="H376" s="42"/>
      <c r="I376" s="44" t="s">
        <v>7</v>
      </c>
      <c r="J376" s="45" t="s">
        <v>79</v>
      </c>
      <c r="L376" s="46">
        <f>+L377+L381</f>
        <v>0</v>
      </c>
      <c r="M376" s="46">
        <f t="shared" ref="M376:BA376" si="2191">+M377+M381</f>
        <v>0</v>
      </c>
      <c r="N376" s="46">
        <f t="shared" si="2191"/>
        <v>0</v>
      </c>
      <c r="O376" s="46">
        <f t="shared" si="2191"/>
        <v>1259625.6000000001</v>
      </c>
      <c r="P376" s="46">
        <f t="shared" si="2191"/>
        <v>0</v>
      </c>
      <c r="Q376" s="46">
        <f t="shared" si="2191"/>
        <v>1259625.6000000001</v>
      </c>
      <c r="R376" s="46">
        <f t="shared" si="2191"/>
        <v>1259625.6000000001</v>
      </c>
      <c r="S376" s="46">
        <f t="shared" si="2191"/>
        <v>0</v>
      </c>
      <c r="T376" s="46">
        <f t="shared" si="2191"/>
        <v>0</v>
      </c>
      <c r="U376" s="46">
        <f t="shared" si="2191"/>
        <v>0</v>
      </c>
      <c r="V376" s="46">
        <f t="shared" si="2191"/>
        <v>1245258.3600000001</v>
      </c>
      <c r="W376" s="46">
        <f t="shared" si="2191"/>
        <v>0</v>
      </c>
      <c r="X376" s="46">
        <f t="shared" si="2191"/>
        <v>1245258.3600000001</v>
      </c>
      <c r="Y376" s="46">
        <f t="shared" si="2191"/>
        <v>1245258.3600000001</v>
      </c>
      <c r="Z376" s="46">
        <f t="shared" si="2191"/>
        <v>0</v>
      </c>
      <c r="AA376" s="46">
        <f t="shared" si="2191"/>
        <v>0</v>
      </c>
      <c r="AB376" s="46">
        <f t="shared" si="2191"/>
        <v>0</v>
      </c>
      <c r="AC376" s="46">
        <f t="shared" si="2191"/>
        <v>0</v>
      </c>
      <c r="AD376" s="46">
        <f t="shared" si="2191"/>
        <v>0</v>
      </c>
      <c r="AE376" s="46">
        <f t="shared" si="2191"/>
        <v>0</v>
      </c>
      <c r="AF376" s="46">
        <f t="shared" si="2191"/>
        <v>0</v>
      </c>
      <c r="AG376" s="46">
        <f t="shared" si="2191"/>
        <v>0</v>
      </c>
      <c r="AH376" s="46">
        <f t="shared" si="2191"/>
        <v>0</v>
      </c>
      <c r="AI376" s="46">
        <f t="shared" si="2191"/>
        <v>0</v>
      </c>
      <c r="AJ376" s="46">
        <f t="shared" si="2191"/>
        <v>0</v>
      </c>
      <c r="AK376" s="46">
        <f t="shared" si="2191"/>
        <v>0</v>
      </c>
      <c r="AL376" s="46">
        <f t="shared" si="2191"/>
        <v>0</v>
      </c>
      <c r="AM376" s="46">
        <f t="shared" si="2191"/>
        <v>0</v>
      </c>
      <c r="AN376" s="46">
        <f t="shared" si="2191"/>
        <v>0</v>
      </c>
      <c r="AO376" s="46">
        <f t="shared" si="2191"/>
        <v>0</v>
      </c>
      <c r="AP376" s="46">
        <f t="shared" si="2191"/>
        <v>0</v>
      </c>
      <c r="AQ376" s="46">
        <f t="shared" si="2191"/>
        <v>0</v>
      </c>
      <c r="AR376" s="46">
        <f t="shared" si="2191"/>
        <v>0</v>
      </c>
      <c r="AS376" s="46">
        <f t="shared" si="2191"/>
        <v>0</v>
      </c>
      <c r="AT376" s="46">
        <f t="shared" si="2191"/>
        <v>0</v>
      </c>
      <c r="AU376" s="46">
        <f t="shared" si="2191"/>
        <v>0</v>
      </c>
      <c r="AV376" s="46">
        <f t="shared" si="2191"/>
        <v>0</v>
      </c>
      <c r="AW376" s="46">
        <f t="shared" si="2191"/>
        <v>0</v>
      </c>
      <c r="AX376" s="46">
        <f t="shared" si="2191"/>
        <v>14367.239999999991</v>
      </c>
      <c r="AY376" s="46">
        <f t="shared" si="2191"/>
        <v>0</v>
      </c>
      <c r="AZ376" s="46">
        <f t="shared" si="2191"/>
        <v>14367.239999999991</v>
      </c>
      <c r="BA376" s="46">
        <f t="shared" si="2191"/>
        <v>14367.239999999991</v>
      </c>
      <c r="BB376" s="47"/>
      <c r="BC376" s="48"/>
      <c r="BD376" s="46"/>
      <c r="BE376" s="46"/>
      <c r="BF376" s="46"/>
      <c r="BG376" s="46"/>
      <c r="BH376" s="46"/>
      <c r="BI376" s="46"/>
    </row>
    <row r="377" spans="1:61" ht="26.1" customHeight="1">
      <c r="A377" s="49">
        <v>2022</v>
      </c>
      <c r="B377" s="49">
        <v>8324</v>
      </c>
      <c r="C377" s="49">
        <v>4</v>
      </c>
      <c r="D377" s="49">
        <v>7</v>
      </c>
      <c r="E377" s="49">
        <v>1</v>
      </c>
      <c r="F377" s="49">
        <v>1000</v>
      </c>
      <c r="G377" s="49"/>
      <c r="H377" s="49"/>
      <c r="I377" s="50" t="s">
        <v>7</v>
      </c>
      <c r="J377" s="51" t="s">
        <v>3</v>
      </c>
      <c r="L377" s="52">
        <f>+L378</f>
        <v>0</v>
      </c>
      <c r="M377" s="52">
        <f t="shared" ref="M377:R383" si="2192">+M378</f>
        <v>0</v>
      </c>
      <c r="N377" s="52">
        <f t="shared" si="2192"/>
        <v>0</v>
      </c>
      <c r="O377" s="52">
        <f t="shared" si="2192"/>
        <v>1259625.6000000001</v>
      </c>
      <c r="P377" s="52">
        <f t="shared" si="2192"/>
        <v>0</v>
      </c>
      <c r="Q377" s="52">
        <f t="shared" si="2192"/>
        <v>1259625.6000000001</v>
      </c>
      <c r="R377" s="52">
        <f t="shared" si="2192"/>
        <v>1259625.6000000001</v>
      </c>
      <c r="S377" s="52">
        <f t="shared" ref="S377:AH383" si="2193">+S378</f>
        <v>0</v>
      </c>
      <c r="T377" s="52">
        <f t="shared" si="2193"/>
        <v>0</v>
      </c>
      <c r="U377" s="52">
        <f t="shared" si="2193"/>
        <v>0</v>
      </c>
      <c r="V377" s="52">
        <f t="shared" si="2193"/>
        <v>1245258.3600000001</v>
      </c>
      <c r="W377" s="52">
        <f t="shared" si="2193"/>
        <v>0</v>
      </c>
      <c r="X377" s="52">
        <f t="shared" si="2193"/>
        <v>1245258.3600000001</v>
      </c>
      <c r="Y377" s="52">
        <f t="shared" si="2193"/>
        <v>1245258.3600000001</v>
      </c>
      <c r="Z377" s="52">
        <f t="shared" si="2193"/>
        <v>0</v>
      </c>
      <c r="AA377" s="52">
        <f t="shared" si="2193"/>
        <v>0</v>
      </c>
      <c r="AB377" s="52">
        <f t="shared" si="2193"/>
        <v>0</v>
      </c>
      <c r="AC377" s="52">
        <f t="shared" si="2193"/>
        <v>0</v>
      </c>
      <c r="AD377" s="52">
        <f t="shared" si="2193"/>
        <v>0</v>
      </c>
      <c r="AE377" s="52">
        <f t="shared" si="2193"/>
        <v>0</v>
      </c>
      <c r="AF377" s="52">
        <f t="shared" si="2193"/>
        <v>0</v>
      </c>
      <c r="AG377" s="52">
        <f t="shared" si="2193"/>
        <v>0</v>
      </c>
      <c r="AH377" s="52">
        <f t="shared" si="2193"/>
        <v>0</v>
      </c>
      <c r="AI377" s="52">
        <f t="shared" ref="AI377:BA383" si="2194">+AI378</f>
        <v>0</v>
      </c>
      <c r="AJ377" s="52">
        <f t="shared" si="2194"/>
        <v>0</v>
      </c>
      <c r="AK377" s="52">
        <f t="shared" si="2194"/>
        <v>0</v>
      </c>
      <c r="AL377" s="52">
        <f t="shared" si="2194"/>
        <v>0</v>
      </c>
      <c r="AM377" s="52">
        <f t="shared" si="2194"/>
        <v>0</v>
      </c>
      <c r="AN377" s="52">
        <f t="shared" si="2194"/>
        <v>0</v>
      </c>
      <c r="AO377" s="52">
        <f t="shared" si="2194"/>
        <v>0</v>
      </c>
      <c r="AP377" s="52">
        <f t="shared" si="2194"/>
        <v>0</v>
      </c>
      <c r="AQ377" s="52">
        <f t="shared" si="2194"/>
        <v>0</v>
      </c>
      <c r="AR377" s="52">
        <f t="shared" si="2194"/>
        <v>0</v>
      </c>
      <c r="AS377" s="52">
        <f t="shared" si="2194"/>
        <v>0</v>
      </c>
      <c r="AT377" s="52">
        <f t="shared" si="2194"/>
        <v>0</v>
      </c>
      <c r="AU377" s="52">
        <f t="shared" si="2194"/>
        <v>0</v>
      </c>
      <c r="AV377" s="52">
        <f t="shared" si="2194"/>
        <v>0</v>
      </c>
      <c r="AW377" s="52">
        <f t="shared" si="2194"/>
        <v>0</v>
      </c>
      <c r="AX377" s="52">
        <f t="shared" si="2194"/>
        <v>14367.239999999991</v>
      </c>
      <c r="AY377" s="52">
        <f t="shared" si="2194"/>
        <v>0</v>
      </c>
      <c r="AZ377" s="52">
        <f t="shared" si="2194"/>
        <v>14367.239999999991</v>
      </c>
      <c r="BA377" s="52">
        <f t="shared" si="2194"/>
        <v>14367.239999999991</v>
      </c>
      <c r="BB377" s="53"/>
      <c r="BC377" s="54"/>
      <c r="BD377" s="52"/>
      <c r="BE377" s="52"/>
      <c r="BF377" s="52"/>
      <c r="BG377" s="52"/>
      <c r="BH377" s="52"/>
      <c r="BI377" s="52"/>
    </row>
    <row r="378" spans="1:61" ht="18" customHeight="1">
      <c r="A378" s="55">
        <v>2022</v>
      </c>
      <c r="B378" s="55">
        <v>8324</v>
      </c>
      <c r="C378" s="55">
        <v>4</v>
      </c>
      <c r="D378" s="55">
        <v>7</v>
      </c>
      <c r="E378" s="55">
        <v>1</v>
      </c>
      <c r="F378" s="55">
        <v>1000</v>
      </c>
      <c r="G378" s="55">
        <v>1200</v>
      </c>
      <c r="H378" s="55"/>
      <c r="I378" s="56" t="s">
        <v>7</v>
      </c>
      <c r="J378" s="57" t="s">
        <v>4</v>
      </c>
      <c r="L378" s="58">
        <f>+L379</f>
        <v>0</v>
      </c>
      <c r="M378" s="58">
        <f t="shared" si="2192"/>
        <v>0</v>
      </c>
      <c r="N378" s="58">
        <f t="shared" si="2192"/>
        <v>0</v>
      </c>
      <c r="O378" s="58">
        <f t="shared" si="2192"/>
        <v>1259625.6000000001</v>
      </c>
      <c r="P378" s="58">
        <f t="shared" si="2192"/>
        <v>0</v>
      </c>
      <c r="Q378" s="58">
        <f t="shared" si="2192"/>
        <v>1259625.6000000001</v>
      </c>
      <c r="R378" s="58">
        <f t="shared" si="2192"/>
        <v>1259625.6000000001</v>
      </c>
      <c r="S378" s="58">
        <f t="shared" si="2193"/>
        <v>0</v>
      </c>
      <c r="T378" s="58">
        <f t="shared" si="2193"/>
        <v>0</v>
      </c>
      <c r="U378" s="58">
        <f t="shared" si="2193"/>
        <v>0</v>
      </c>
      <c r="V378" s="58">
        <f t="shared" si="2193"/>
        <v>1245258.3600000001</v>
      </c>
      <c r="W378" s="58">
        <f t="shared" si="2193"/>
        <v>0</v>
      </c>
      <c r="X378" s="58">
        <f t="shared" si="2193"/>
        <v>1245258.3600000001</v>
      </c>
      <c r="Y378" s="58">
        <f t="shared" si="2193"/>
        <v>1245258.3600000001</v>
      </c>
      <c r="Z378" s="58">
        <f t="shared" si="2193"/>
        <v>0</v>
      </c>
      <c r="AA378" s="58">
        <f t="shared" si="2193"/>
        <v>0</v>
      </c>
      <c r="AB378" s="58">
        <f t="shared" si="2193"/>
        <v>0</v>
      </c>
      <c r="AC378" s="58">
        <f t="shared" si="2193"/>
        <v>0</v>
      </c>
      <c r="AD378" s="58">
        <f t="shared" si="2193"/>
        <v>0</v>
      </c>
      <c r="AE378" s="58">
        <f t="shared" si="2193"/>
        <v>0</v>
      </c>
      <c r="AF378" s="58">
        <f t="shared" si="2193"/>
        <v>0</v>
      </c>
      <c r="AG378" s="58">
        <f t="shared" si="2193"/>
        <v>0</v>
      </c>
      <c r="AH378" s="58">
        <f t="shared" si="2193"/>
        <v>0</v>
      </c>
      <c r="AI378" s="58">
        <f t="shared" si="2194"/>
        <v>0</v>
      </c>
      <c r="AJ378" s="58">
        <f t="shared" si="2194"/>
        <v>0</v>
      </c>
      <c r="AK378" s="58">
        <f t="shared" si="2194"/>
        <v>0</v>
      </c>
      <c r="AL378" s="58">
        <f t="shared" si="2194"/>
        <v>0</v>
      </c>
      <c r="AM378" s="58">
        <f t="shared" si="2194"/>
        <v>0</v>
      </c>
      <c r="AN378" s="58">
        <f t="shared" si="2194"/>
        <v>0</v>
      </c>
      <c r="AO378" s="58">
        <f t="shared" si="2194"/>
        <v>0</v>
      </c>
      <c r="AP378" s="58">
        <f t="shared" si="2194"/>
        <v>0</v>
      </c>
      <c r="AQ378" s="58">
        <f t="shared" si="2194"/>
        <v>0</v>
      </c>
      <c r="AR378" s="58">
        <f t="shared" si="2194"/>
        <v>0</v>
      </c>
      <c r="AS378" s="58">
        <f t="shared" si="2194"/>
        <v>0</v>
      </c>
      <c r="AT378" s="58">
        <f t="shared" si="2194"/>
        <v>0</v>
      </c>
      <c r="AU378" s="58">
        <f t="shared" si="2194"/>
        <v>0</v>
      </c>
      <c r="AV378" s="58">
        <f t="shared" si="2194"/>
        <v>0</v>
      </c>
      <c r="AW378" s="58">
        <f t="shared" si="2194"/>
        <v>0</v>
      </c>
      <c r="AX378" s="58">
        <f t="shared" si="2194"/>
        <v>14367.239999999991</v>
      </c>
      <c r="AY378" s="58">
        <f t="shared" si="2194"/>
        <v>0</v>
      </c>
      <c r="AZ378" s="58">
        <f t="shared" si="2194"/>
        <v>14367.239999999991</v>
      </c>
      <c r="BA378" s="58">
        <f t="shared" si="2194"/>
        <v>14367.239999999991</v>
      </c>
      <c r="BB378" s="59"/>
      <c r="BC378" s="60"/>
      <c r="BD378" s="58"/>
      <c r="BE378" s="58"/>
      <c r="BF378" s="58"/>
      <c r="BG378" s="58"/>
      <c r="BH378" s="58"/>
      <c r="BI378" s="58"/>
    </row>
    <row r="379" spans="1:61">
      <c r="A379" s="61">
        <v>2022</v>
      </c>
      <c r="B379" s="61">
        <v>8324</v>
      </c>
      <c r="C379" s="61">
        <v>4</v>
      </c>
      <c r="D379" s="61">
        <v>7</v>
      </c>
      <c r="E379" s="61">
        <v>1</v>
      </c>
      <c r="F379" s="61">
        <v>1000</v>
      </c>
      <c r="G379" s="61">
        <v>1200</v>
      </c>
      <c r="H379" s="61">
        <v>121</v>
      </c>
      <c r="I379" s="62" t="s">
        <v>7</v>
      </c>
      <c r="J379" s="63" t="s">
        <v>5</v>
      </c>
      <c r="L379" s="64">
        <f>+L380</f>
        <v>0</v>
      </c>
      <c r="M379" s="64">
        <f t="shared" si="2192"/>
        <v>0</v>
      </c>
      <c r="N379" s="64">
        <f t="shared" si="2192"/>
        <v>0</v>
      </c>
      <c r="O379" s="64">
        <f t="shared" si="2192"/>
        <v>1259625.6000000001</v>
      </c>
      <c r="P379" s="64">
        <f t="shared" si="2192"/>
        <v>0</v>
      </c>
      <c r="Q379" s="64">
        <f t="shared" si="2192"/>
        <v>1259625.6000000001</v>
      </c>
      <c r="R379" s="64">
        <f t="shared" si="2192"/>
        <v>1259625.6000000001</v>
      </c>
      <c r="S379" s="64">
        <f t="shared" si="2193"/>
        <v>0</v>
      </c>
      <c r="T379" s="64">
        <f t="shared" si="2193"/>
        <v>0</v>
      </c>
      <c r="U379" s="64">
        <f t="shared" si="2193"/>
        <v>0</v>
      </c>
      <c r="V379" s="64">
        <f t="shared" si="2193"/>
        <v>1245258.3600000001</v>
      </c>
      <c r="W379" s="64">
        <f t="shared" si="2193"/>
        <v>0</v>
      </c>
      <c r="X379" s="64">
        <f t="shared" si="2193"/>
        <v>1245258.3600000001</v>
      </c>
      <c r="Y379" s="64">
        <f t="shared" si="2193"/>
        <v>1245258.3600000001</v>
      </c>
      <c r="Z379" s="64">
        <f t="shared" si="2193"/>
        <v>0</v>
      </c>
      <c r="AA379" s="64">
        <f t="shared" si="2193"/>
        <v>0</v>
      </c>
      <c r="AB379" s="64">
        <f t="shared" si="2193"/>
        <v>0</v>
      </c>
      <c r="AC379" s="64">
        <f t="shared" si="2193"/>
        <v>0</v>
      </c>
      <c r="AD379" s="64">
        <f t="shared" si="2193"/>
        <v>0</v>
      </c>
      <c r="AE379" s="64">
        <f t="shared" si="2193"/>
        <v>0</v>
      </c>
      <c r="AF379" s="64">
        <f t="shared" si="2193"/>
        <v>0</v>
      </c>
      <c r="AG379" s="64">
        <f t="shared" si="2193"/>
        <v>0</v>
      </c>
      <c r="AH379" s="64">
        <f t="shared" si="2193"/>
        <v>0</v>
      </c>
      <c r="AI379" s="64">
        <f t="shared" si="2194"/>
        <v>0</v>
      </c>
      <c r="AJ379" s="64">
        <f t="shared" si="2194"/>
        <v>0</v>
      </c>
      <c r="AK379" s="64">
        <f t="shared" si="2194"/>
        <v>0</v>
      </c>
      <c r="AL379" s="64">
        <f t="shared" si="2194"/>
        <v>0</v>
      </c>
      <c r="AM379" s="64">
        <f t="shared" si="2194"/>
        <v>0</v>
      </c>
      <c r="AN379" s="64">
        <f t="shared" si="2194"/>
        <v>0</v>
      </c>
      <c r="AO379" s="64">
        <f t="shared" si="2194"/>
        <v>0</v>
      </c>
      <c r="AP379" s="64">
        <f t="shared" si="2194"/>
        <v>0</v>
      </c>
      <c r="AQ379" s="64">
        <f t="shared" si="2194"/>
        <v>0</v>
      </c>
      <c r="AR379" s="64">
        <f t="shared" si="2194"/>
        <v>0</v>
      </c>
      <c r="AS379" s="64">
        <f t="shared" si="2194"/>
        <v>0</v>
      </c>
      <c r="AT379" s="64">
        <f t="shared" si="2194"/>
        <v>0</v>
      </c>
      <c r="AU379" s="64">
        <f t="shared" si="2194"/>
        <v>0</v>
      </c>
      <c r="AV379" s="64">
        <f t="shared" si="2194"/>
        <v>0</v>
      </c>
      <c r="AW379" s="64">
        <f t="shared" si="2194"/>
        <v>0</v>
      </c>
      <c r="AX379" s="64">
        <f t="shared" si="2194"/>
        <v>14367.239999999991</v>
      </c>
      <c r="AY379" s="64">
        <f t="shared" si="2194"/>
        <v>0</v>
      </c>
      <c r="AZ379" s="64">
        <f t="shared" si="2194"/>
        <v>14367.239999999991</v>
      </c>
      <c r="BA379" s="64">
        <f t="shared" si="2194"/>
        <v>14367.239999999991</v>
      </c>
      <c r="BB379" s="65"/>
      <c r="BC379" s="66"/>
      <c r="BD379" s="64"/>
      <c r="BE379" s="64"/>
      <c r="BF379" s="64"/>
      <c r="BG379" s="64"/>
      <c r="BH379" s="64"/>
      <c r="BI379" s="64"/>
    </row>
    <row r="380" spans="1:61">
      <c r="A380" s="67">
        <v>2022</v>
      </c>
      <c r="B380" s="67">
        <v>8324</v>
      </c>
      <c r="C380" s="67">
        <v>4</v>
      </c>
      <c r="D380" s="67">
        <v>7</v>
      </c>
      <c r="E380" s="67">
        <v>1</v>
      </c>
      <c r="F380" s="67">
        <v>1000</v>
      </c>
      <c r="G380" s="67">
        <v>1200</v>
      </c>
      <c r="H380" s="67">
        <v>121</v>
      </c>
      <c r="I380" s="68" t="s">
        <v>116</v>
      </c>
      <c r="J380" s="69" t="s">
        <v>6</v>
      </c>
      <c r="L380" s="70">
        <v>0</v>
      </c>
      <c r="M380" s="70">
        <v>0</v>
      </c>
      <c r="N380" s="71">
        <v>0</v>
      </c>
      <c r="O380" s="70">
        <v>1259625.6000000001</v>
      </c>
      <c r="P380" s="70">
        <v>0</v>
      </c>
      <c r="Q380" s="71">
        <v>1259625.6000000001</v>
      </c>
      <c r="R380" s="71">
        <v>1259625.6000000001</v>
      </c>
      <c r="S380" s="70">
        <v>0</v>
      </c>
      <c r="T380" s="70">
        <v>0</v>
      </c>
      <c r="U380" s="70">
        <f t="shared" si="2017"/>
        <v>0</v>
      </c>
      <c r="V380" s="70">
        <v>1245258.3600000001</v>
      </c>
      <c r="W380" s="70">
        <v>0</v>
      </c>
      <c r="X380" s="70">
        <f t="shared" si="2018"/>
        <v>1245258.3600000001</v>
      </c>
      <c r="Y380" s="70">
        <f t="shared" si="2019"/>
        <v>1245258.3600000001</v>
      </c>
      <c r="Z380" s="70">
        <v>0</v>
      </c>
      <c r="AA380" s="70">
        <v>0</v>
      </c>
      <c r="AB380" s="70">
        <f t="shared" si="2020"/>
        <v>0</v>
      </c>
      <c r="AC380" s="70">
        <v>0</v>
      </c>
      <c r="AD380" s="70">
        <v>0</v>
      </c>
      <c r="AE380" s="70">
        <f t="shared" si="2021"/>
        <v>0</v>
      </c>
      <c r="AF380" s="70">
        <f t="shared" si="2022"/>
        <v>0</v>
      </c>
      <c r="AG380" s="70">
        <v>0</v>
      </c>
      <c r="AH380" s="70">
        <v>0</v>
      </c>
      <c r="AI380" s="70">
        <f t="shared" si="2023"/>
        <v>0</v>
      </c>
      <c r="AJ380" s="70">
        <v>0</v>
      </c>
      <c r="AK380" s="70">
        <v>0</v>
      </c>
      <c r="AL380" s="70">
        <f t="shared" si="2024"/>
        <v>0</v>
      </c>
      <c r="AM380" s="70">
        <f t="shared" si="2025"/>
        <v>0</v>
      </c>
      <c r="AN380" s="70">
        <v>0</v>
      </c>
      <c r="AO380" s="70">
        <v>0</v>
      </c>
      <c r="AP380" s="70">
        <f t="shared" si="2026"/>
        <v>0</v>
      </c>
      <c r="AQ380" s="70">
        <v>0</v>
      </c>
      <c r="AR380" s="70">
        <v>0</v>
      </c>
      <c r="AS380" s="70">
        <f t="shared" si="2027"/>
        <v>0</v>
      </c>
      <c r="AT380" s="70">
        <f t="shared" si="2028"/>
        <v>0</v>
      </c>
      <c r="AU380" s="70">
        <f t="shared" si="2029"/>
        <v>0</v>
      </c>
      <c r="AV380" s="70">
        <f t="shared" si="2030"/>
        <v>0</v>
      </c>
      <c r="AW380" s="70">
        <f t="shared" si="2031"/>
        <v>0</v>
      </c>
      <c r="AX380" s="70">
        <f t="shared" si="2032"/>
        <v>14367.239999999991</v>
      </c>
      <c r="AY380" s="70">
        <f t="shared" si="2033"/>
        <v>0</v>
      </c>
      <c r="AZ380" s="70">
        <f t="shared" si="2034"/>
        <v>14367.239999999991</v>
      </c>
      <c r="BA380" s="70">
        <f t="shared" si="2035"/>
        <v>14367.239999999991</v>
      </c>
      <c r="BB380" s="72">
        <v>11</v>
      </c>
      <c r="BC380" s="73"/>
      <c r="BD380" s="72">
        <v>11</v>
      </c>
      <c r="BE380" s="70"/>
      <c r="BF380" s="70"/>
      <c r="BG380" s="70"/>
      <c r="BH380" s="72">
        <f>+BB380-BD380-BF380</f>
        <v>0</v>
      </c>
      <c r="BI380" s="72">
        <f>+BC380-BE380-BG380</f>
        <v>0</v>
      </c>
    </row>
    <row r="381" spans="1:61" ht="26.1" customHeight="1">
      <c r="A381" s="49">
        <v>2022</v>
      </c>
      <c r="B381" s="49">
        <v>8324</v>
      </c>
      <c r="C381" s="49">
        <v>4</v>
      </c>
      <c r="D381" s="49">
        <v>7</v>
      </c>
      <c r="E381" s="49">
        <v>1</v>
      </c>
      <c r="F381" s="49">
        <v>3000</v>
      </c>
      <c r="G381" s="49"/>
      <c r="H381" s="49"/>
      <c r="I381" s="50" t="s">
        <v>7</v>
      </c>
      <c r="J381" s="51" t="s">
        <v>17</v>
      </c>
      <c r="L381" s="52">
        <f>+L382</f>
        <v>0</v>
      </c>
      <c r="M381" s="52">
        <f t="shared" si="2192"/>
        <v>0</v>
      </c>
      <c r="N381" s="52">
        <f t="shared" si="2192"/>
        <v>0</v>
      </c>
      <c r="O381" s="52">
        <f t="shared" si="2192"/>
        <v>0</v>
      </c>
      <c r="P381" s="52">
        <f t="shared" si="2192"/>
        <v>0</v>
      </c>
      <c r="Q381" s="52">
        <f t="shared" si="2192"/>
        <v>0</v>
      </c>
      <c r="R381" s="52">
        <f t="shared" si="2192"/>
        <v>0</v>
      </c>
      <c r="S381" s="52">
        <f t="shared" si="2193"/>
        <v>0</v>
      </c>
      <c r="T381" s="52">
        <f t="shared" si="2193"/>
        <v>0</v>
      </c>
      <c r="U381" s="52">
        <f t="shared" si="2193"/>
        <v>0</v>
      </c>
      <c r="V381" s="52">
        <f t="shared" si="2193"/>
        <v>0</v>
      </c>
      <c r="W381" s="52">
        <f t="shared" si="2193"/>
        <v>0</v>
      </c>
      <c r="X381" s="52">
        <f t="shared" si="2193"/>
        <v>0</v>
      </c>
      <c r="Y381" s="52">
        <f t="shared" si="2193"/>
        <v>0</v>
      </c>
      <c r="Z381" s="52">
        <f t="shared" si="2193"/>
        <v>0</v>
      </c>
      <c r="AA381" s="52">
        <f t="shared" si="2193"/>
        <v>0</v>
      </c>
      <c r="AB381" s="52">
        <f t="shared" si="2193"/>
        <v>0</v>
      </c>
      <c r="AC381" s="52">
        <f t="shared" si="2193"/>
        <v>0</v>
      </c>
      <c r="AD381" s="52">
        <f t="shared" si="2193"/>
        <v>0</v>
      </c>
      <c r="AE381" s="52">
        <f t="shared" si="2193"/>
        <v>0</v>
      </c>
      <c r="AF381" s="52">
        <f t="shared" si="2193"/>
        <v>0</v>
      </c>
      <c r="AG381" s="52">
        <f t="shared" si="2193"/>
        <v>0</v>
      </c>
      <c r="AH381" s="52">
        <f t="shared" si="2193"/>
        <v>0</v>
      </c>
      <c r="AI381" s="52">
        <f t="shared" si="2194"/>
        <v>0</v>
      </c>
      <c r="AJ381" s="52">
        <f t="shared" si="2194"/>
        <v>0</v>
      </c>
      <c r="AK381" s="52">
        <f t="shared" si="2194"/>
        <v>0</v>
      </c>
      <c r="AL381" s="52">
        <f t="shared" si="2194"/>
        <v>0</v>
      </c>
      <c r="AM381" s="52">
        <f t="shared" si="2194"/>
        <v>0</v>
      </c>
      <c r="AN381" s="52">
        <f t="shared" si="2194"/>
        <v>0</v>
      </c>
      <c r="AO381" s="52">
        <f t="shared" si="2194"/>
        <v>0</v>
      </c>
      <c r="AP381" s="52">
        <f t="shared" si="2194"/>
        <v>0</v>
      </c>
      <c r="AQ381" s="52">
        <f t="shared" si="2194"/>
        <v>0</v>
      </c>
      <c r="AR381" s="52">
        <f t="shared" si="2194"/>
        <v>0</v>
      </c>
      <c r="AS381" s="52">
        <f t="shared" si="2194"/>
        <v>0</v>
      </c>
      <c r="AT381" s="52">
        <f t="shared" si="2194"/>
        <v>0</v>
      </c>
      <c r="AU381" s="52">
        <f t="shared" si="2194"/>
        <v>0</v>
      </c>
      <c r="AV381" s="52">
        <f t="shared" si="2194"/>
        <v>0</v>
      </c>
      <c r="AW381" s="52">
        <f t="shared" si="2194"/>
        <v>0</v>
      </c>
      <c r="AX381" s="52">
        <f t="shared" si="2194"/>
        <v>0</v>
      </c>
      <c r="AY381" s="52">
        <f t="shared" si="2194"/>
        <v>0</v>
      </c>
      <c r="AZ381" s="52">
        <f t="shared" si="2194"/>
        <v>0</v>
      </c>
      <c r="BA381" s="52">
        <f t="shared" si="2194"/>
        <v>0</v>
      </c>
      <c r="BB381" s="53"/>
      <c r="BC381" s="54"/>
      <c r="BD381" s="52"/>
      <c r="BE381" s="52"/>
      <c r="BF381" s="52"/>
      <c r="BG381" s="52"/>
      <c r="BH381" s="52"/>
      <c r="BI381" s="52"/>
    </row>
    <row r="382" spans="1:61" ht="18" customHeight="1">
      <c r="A382" s="55">
        <v>2022</v>
      </c>
      <c r="B382" s="55">
        <v>8324</v>
      </c>
      <c r="C382" s="55">
        <v>4</v>
      </c>
      <c r="D382" s="55">
        <v>7</v>
      </c>
      <c r="E382" s="55">
        <v>1</v>
      </c>
      <c r="F382" s="55">
        <v>3000</v>
      </c>
      <c r="G382" s="55">
        <v>3100</v>
      </c>
      <c r="H382" s="55"/>
      <c r="I382" s="56" t="s">
        <v>7</v>
      </c>
      <c r="J382" s="57" t="s">
        <v>18</v>
      </c>
      <c r="L382" s="58">
        <f>+L383</f>
        <v>0</v>
      </c>
      <c r="M382" s="58">
        <f t="shared" si="2192"/>
        <v>0</v>
      </c>
      <c r="N382" s="58">
        <f t="shared" si="2192"/>
        <v>0</v>
      </c>
      <c r="O382" s="58">
        <f t="shared" si="2192"/>
        <v>0</v>
      </c>
      <c r="P382" s="58">
        <f t="shared" si="2192"/>
        <v>0</v>
      </c>
      <c r="Q382" s="58">
        <f t="shared" si="2192"/>
        <v>0</v>
      </c>
      <c r="R382" s="58">
        <f t="shared" si="2192"/>
        <v>0</v>
      </c>
      <c r="S382" s="58">
        <f t="shared" si="2193"/>
        <v>0</v>
      </c>
      <c r="T382" s="58">
        <f t="shared" si="2193"/>
        <v>0</v>
      </c>
      <c r="U382" s="58">
        <f t="shared" si="2193"/>
        <v>0</v>
      </c>
      <c r="V382" s="58">
        <f t="shared" si="2193"/>
        <v>0</v>
      </c>
      <c r="W382" s="58">
        <f t="shared" si="2193"/>
        <v>0</v>
      </c>
      <c r="X382" s="58">
        <f t="shared" si="2193"/>
        <v>0</v>
      </c>
      <c r="Y382" s="58">
        <f t="shared" si="2193"/>
        <v>0</v>
      </c>
      <c r="Z382" s="58">
        <f t="shared" si="2193"/>
        <v>0</v>
      </c>
      <c r="AA382" s="58">
        <f t="shared" si="2193"/>
        <v>0</v>
      </c>
      <c r="AB382" s="58">
        <f t="shared" si="2193"/>
        <v>0</v>
      </c>
      <c r="AC382" s="58">
        <f t="shared" si="2193"/>
        <v>0</v>
      </c>
      <c r="AD382" s="58">
        <f t="shared" si="2193"/>
        <v>0</v>
      </c>
      <c r="AE382" s="58">
        <f t="shared" si="2193"/>
        <v>0</v>
      </c>
      <c r="AF382" s="58">
        <f t="shared" si="2193"/>
        <v>0</v>
      </c>
      <c r="AG382" s="58">
        <f t="shared" si="2193"/>
        <v>0</v>
      </c>
      <c r="AH382" s="58">
        <f t="shared" si="2193"/>
        <v>0</v>
      </c>
      <c r="AI382" s="58">
        <f t="shared" si="2194"/>
        <v>0</v>
      </c>
      <c r="AJ382" s="58">
        <f t="shared" si="2194"/>
        <v>0</v>
      </c>
      <c r="AK382" s="58">
        <f t="shared" si="2194"/>
        <v>0</v>
      </c>
      <c r="AL382" s="58">
        <f t="shared" si="2194"/>
        <v>0</v>
      </c>
      <c r="AM382" s="58">
        <f t="shared" si="2194"/>
        <v>0</v>
      </c>
      <c r="AN382" s="58">
        <f t="shared" si="2194"/>
        <v>0</v>
      </c>
      <c r="AO382" s="58">
        <f t="shared" si="2194"/>
        <v>0</v>
      </c>
      <c r="AP382" s="58">
        <f t="shared" si="2194"/>
        <v>0</v>
      </c>
      <c r="AQ382" s="58">
        <f t="shared" si="2194"/>
        <v>0</v>
      </c>
      <c r="AR382" s="58">
        <f t="shared" si="2194"/>
        <v>0</v>
      </c>
      <c r="AS382" s="58">
        <f t="shared" si="2194"/>
        <v>0</v>
      </c>
      <c r="AT382" s="58">
        <f t="shared" si="2194"/>
        <v>0</v>
      </c>
      <c r="AU382" s="58">
        <f t="shared" si="2194"/>
        <v>0</v>
      </c>
      <c r="AV382" s="58">
        <f t="shared" si="2194"/>
        <v>0</v>
      </c>
      <c r="AW382" s="58">
        <f t="shared" si="2194"/>
        <v>0</v>
      </c>
      <c r="AX382" s="58">
        <f t="shared" si="2194"/>
        <v>0</v>
      </c>
      <c r="AY382" s="58">
        <f t="shared" si="2194"/>
        <v>0</v>
      </c>
      <c r="AZ382" s="58">
        <f t="shared" si="2194"/>
        <v>0</v>
      </c>
      <c r="BA382" s="58">
        <f t="shared" si="2194"/>
        <v>0</v>
      </c>
      <c r="BB382" s="59"/>
      <c r="BC382" s="60"/>
      <c r="BD382" s="58"/>
      <c r="BE382" s="58"/>
      <c r="BF382" s="58"/>
      <c r="BG382" s="58"/>
      <c r="BH382" s="58"/>
      <c r="BI382" s="58"/>
    </row>
    <row r="383" spans="1:61">
      <c r="A383" s="61">
        <v>2022</v>
      </c>
      <c r="B383" s="61">
        <v>8324</v>
      </c>
      <c r="C383" s="61">
        <v>4</v>
      </c>
      <c r="D383" s="61">
        <v>7</v>
      </c>
      <c r="E383" s="61">
        <v>1</v>
      </c>
      <c r="F383" s="61">
        <v>3000</v>
      </c>
      <c r="G383" s="61">
        <v>3100</v>
      </c>
      <c r="H383" s="61">
        <v>319</v>
      </c>
      <c r="I383" s="62" t="s">
        <v>7</v>
      </c>
      <c r="J383" s="63" t="s">
        <v>141</v>
      </c>
      <c r="L383" s="64">
        <f>+L384</f>
        <v>0</v>
      </c>
      <c r="M383" s="64">
        <f t="shared" si="2192"/>
        <v>0</v>
      </c>
      <c r="N383" s="64">
        <f t="shared" si="2192"/>
        <v>0</v>
      </c>
      <c r="O383" s="64">
        <f t="shared" si="2192"/>
        <v>0</v>
      </c>
      <c r="P383" s="64">
        <f t="shared" si="2192"/>
        <v>0</v>
      </c>
      <c r="Q383" s="64">
        <f t="shared" si="2192"/>
        <v>0</v>
      </c>
      <c r="R383" s="64">
        <f t="shared" si="2192"/>
        <v>0</v>
      </c>
      <c r="S383" s="64">
        <f t="shared" si="2193"/>
        <v>0</v>
      </c>
      <c r="T383" s="64">
        <f t="shared" si="2193"/>
        <v>0</v>
      </c>
      <c r="U383" s="64">
        <f t="shared" si="2193"/>
        <v>0</v>
      </c>
      <c r="V383" s="64">
        <f t="shared" si="2193"/>
        <v>0</v>
      </c>
      <c r="W383" s="64">
        <f t="shared" si="2193"/>
        <v>0</v>
      </c>
      <c r="X383" s="64">
        <f t="shared" si="2193"/>
        <v>0</v>
      </c>
      <c r="Y383" s="64">
        <f t="shared" si="2193"/>
        <v>0</v>
      </c>
      <c r="Z383" s="64">
        <f t="shared" si="2193"/>
        <v>0</v>
      </c>
      <c r="AA383" s="64">
        <f t="shared" si="2193"/>
        <v>0</v>
      </c>
      <c r="AB383" s="64">
        <f t="shared" si="2193"/>
        <v>0</v>
      </c>
      <c r="AC383" s="64">
        <f t="shared" si="2193"/>
        <v>0</v>
      </c>
      <c r="AD383" s="64">
        <f t="shared" si="2193"/>
        <v>0</v>
      </c>
      <c r="AE383" s="64">
        <f t="shared" si="2193"/>
        <v>0</v>
      </c>
      <c r="AF383" s="64">
        <f t="shared" si="2193"/>
        <v>0</v>
      </c>
      <c r="AG383" s="64">
        <f t="shared" si="2193"/>
        <v>0</v>
      </c>
      <c r="AH383" s="64">
        <f t="shared" si="2193"/>
        <v>0</v>
      </c>
      <c r="AI383" s="64">
        <f t="shared" si="2194"/>
        <v>0</v>
      </c>
      <c r="AJ383" s="64">
        <f t="shared" si="2194"/>
        <v>0</v>
      </c>
      <c r="AK383" s="64">
        <f t="shared" si="2194"/>
        <v>0</v>
      </c>
      <c r="AL383" s="64">
        <f t="shared" si="2194"/>
        <v>0</v>
      </c>
      <c r="AM383" s="64">
        <f t="shared" si="2194"/>
        <v>0</v>
      </c>
      <c r="AN383" s="64">
        <f t="shared" si="2194"/>
        <v>0</v>
      </c>
      <c r="AO383" s="64">
        <f t="shared" si="2194"/>
        <v>0</v>
      </c>
      <c r="AP383" s="64">
        <f t="shared" si="2194"/>
        <v>0</v>
      </c>
      <c r="AQ383" s="64">
        <f t="shared" si="2194"/>
        <v>0</v>
      </c>
      <c r="AR383" s="64">
        <f t="shared" si="2194"/>
        <v>0</v>
      </c>
      <c r="AS383" s="64">
        <f t="shared" si="2194"/>
        <v>0</v>
      </c>
      <c r="AT383" s="64">
        <f t="shared" si="2194"/>
        <v>0</v>
      </c>
      <c r="AU383" s="64">
        <f t="shared" si="2194"/>
        <v>0</v>
      </c>
      <c r="AV383" s="64">
        <f t="shared" si="2194"/>
        <v>0</v>
      </c>
      <c r="AW383" s="64">
        <f t="shared" si="2194"/>
        <v>0</v>
      </c>
      <c r="AX383" s="64">
        <f t="shared" si="2194"/>
        <v>0</v>
      </c>
      <c r="AY383" s="64">
        <f t="shared" si="2194"/>
        <v>0</v>
      </c>
      <c r="AZ383" s="64">
        <f t="shared" si="2194"/>
        <v>0</v>
      </c>
      <c r="BA383" s="64">
        <f t="shared" si="2194"/>
        <v>0</v>
      </c>
      <c r="BB383" s="65"/>
      <c r="BC383" s="66"/>
      <c r="BD383" s="64"/>
      <c r="BE383" s="64"/>
      <c r="BF383" s="64"/>
      <c r="BG383" s="64"/>
      <c r="BH383" s="64"/>
      <c r="BI383" s="64"/>
    </row>
    <row r="384" spans="1:61">
      <c r="A384" s="67">
        <v>2022</v>
      </c>
      <c r="B384" s="67">
        <v>8324</v>
      </c>
      <c r="C384" s="67">
        <v>4</v>
      </c>
      <c r="D384" s="67">
        <v>7</v>
      </c>
      <c r="E384" s="67">
        <v>1</v>
      </c>
      <c r="F384" s="67">
        <v>3000</v>
      </c>
      <c r="G384" s="67">
        <v>3100</v>
      </c>
      <c r="H384" s="67">
        <v>319</v>
      </c>
      <c r="I384" s="68" t="s">
        <v>116</v>
      </c>
      <c r="J384" s="69" t="s">
        <v>164</v>
      </c>
      <c r="L384" s="70">
        <v>0</v>
      </c>
      <c r="M384" s="70">
        <v>0</v>
      </c>
      <c r="N384" s="71">
        <f>+L384+M384</f>
        <v>0</v>
      </c>
      <c r="O384" s="70">
        <v>0</v>
      </c>
      <c r="P384" s="70">
        <v>0</v>
      </c>
      <c r="Q384" s="71">
        <f>+O384+P384</f>
        <v>0</v>
      </c>
      <c r="R384" s="71">
        <f>+N384+Q384</f>
        <v>0</v>
      </c>
      <c r="S384" s="70">
        <v>0</v>
      </c>
      <c r="T384" s="70">
        <v>0</v>
      </c>
      <c r="U384" s="70">
        <f t="shared" ref="U384" si="2195">+S384+T384</f>
        <v>0</v>
      </c>
      <c r="V384" s="70">
        <v>0</v>
      </c>
      <c r="W384" s="70">
        <v>0</v>
      </c>
      <c r="X384" s="70">
        <f t="shared" ref="X384" si="2196">+V384+W384</f>
        <v>0</v>
      </c>
      <c r="Y384" s="70">
        <f t="shared" ref="Y384" si="2197">+U384+X384</f>
        <v>0</v>
      </c>
      <c r="Z384" s="70">
        <v>0</v>
      </c>
      <c r="AA384" s="70">
        <v>0</v>
      </c>
      <c r="AB384" s="70">
        <f t="shared" ref="AB384" si="2198">+Z384+AA384</f>
        <v>0</v>
      </c>
      <c r="AC384" s="70">
        <v>0</v>
      </c>
      <c r="AD384" s="70">
        <v>0</v>
      </c>
      <c r="AE384" s="70">
        <f t="shared" ref="AE384" si="2199">+AC384+AD384</f>
        <v>0</v>
      </c>
      <c r="AF384" s="70">
        <f t="shared" ref="AF384" si="2200">+AB384+AE384</f>
        <v>0</v>
      </c>
      <c r="AG384" s="70">
        <v>0</v>
      </c>
      <c r="AH384" s="70">
        <v>0</v>
      </c>
      <c r="AI384" s="70">
        <f t="shared" ref="AI384" si="2201">+AG384+AH384</f>
        <v>0</v>
      </c>
      <c r="AJ384" s="70">
        <v>0</v>
      </c>
      <c r="AK384" s="70">
        <v>0</v>
      </c>
      <c r="AL384" s="70">
        <f t="shared" ref="AL384" si="2202">+AJ384+AK384</f>
        <v>0</v>
      </c>
      <c r="AM384" s="70">
        <f t="shared" ref="AM384" si="2203">+AI384+AL384</f>
        <v>0</v>
      </c>
      <c r="AN384" s="70">
        <v>0</v>
      </c>
      <c r="AO384" s="70">
        <v>0</v>
      </c>
      <c r="AP384" s="70">
        <f t="shared" ref="AP384" si="2204">+AN384+AO384</f>
        <v>0</v>
      </c>
      <c r="AQ384" s="70">
        <v>0</v>
      </c>
      <c r="AR384" s="70">
        <v>0</v>
      </c>
      <c r="AS384" s="70">
        <f t="shared" ref="AS384" si="2205">+AQ384+AR384</f>
        <v>0</v>
      </c>
      <c r="AT384" s="70">
        <f t="shared" ref="AT384" si="2206">+AP384+AS384</f>
        <v>0</v>
      </c>
      <c r="AU384" s="70">
        <f t="shared" ref="AU384" si="2207">+L384-S384-Z384-AG384-AN384</f>
        <v>0</v>
      </c>
      <c r="AV384" s="70">
        <f t="shared" ref="AV384" si="2208">+M384-T384-AA384-AH384-AO384</f>
        <v>0</v>
      </c>
      <c r="AW384" s="70">
        <f t="shared" ref="AW384" si="2209">+N384-U384-AB384-AI384-AP384</f>
        <v>0</v>
      </c>
      <c r="AX384" s="70">
        <f t="shared" ref="AX384" si="2210">+O384-V384-AC384-AJ384-AQ384</f>
        <v>0</v>
      </c>
      <c r="AY384" s="70">
        <f t="shared" ref="AY384" si="2211">+P384-W384-AD384-AK384-AR384</f>
        <v>0</v>
      </c>
      <c r="AZ384" s="70">
        <f t="shared" ref="AZ384" si="2212">+Q384-X384-AE384-AL384-AS384</f>
        <v>0</v>
      </c>
      <c r="BA384" s="70">
        <f t="shared" ref="BA384" si="2213">+R384-Y384-AF384-AM384-AT384</f>
        <v>0</v>
      </c>
      <c r="BB384" s="72">
        <v>0</v>
      </c>
      <c r="BC384" s="73"/>
      <c r="BD384" s="70"/>
      <c r="BE384" s="70"/>
      <c r="BF384" s="70"/>
      <c r="BG384" s="70"/>
      <c r="BH384" s="72">
        <f>+BB384-BD384-BF384</f>
        <v>0</v>
      </c>
      <c r="BI384" s="72">
        <f>+BC384-BE384-BG384</f>
        <v>0</v>
      </c>
    </row>
    <row r="385" spans="1:61">
      <c r="A385" s="104">
        <v>2022</v>
      </c>
      <c r="B385" s="104">
        <v>8324</v>
      </c>
      <c r="C385" s="104">
        <v>0</v>
      </c>
      <c r="D385" s="105"/>
      <c r="E385" s="105"/>
      <c r="F385" s="104"/>
      <c r="G385" s="105"/>
      <c r="H385" s="106"/>
      <c r="I385" s="107" t="s">
        <v>7</v>
      </c>
      <c r="J385" s="108" t="s">
        <v>82</v>
      </c>
      <c r="L385" s="109">
        <f t="shared" ref="L385:BA385" si="2214">+L386</f>
        <v>1368134.21</v>
      </c>
      <c r="M385" s="109">
        <f t="shared" si="2214"/>
        <v>0</v>
      </c>
      <c r="N385" s="109">
        <f t="shared" si="2214"/>
        <v>1368134.21</v>
      </c>
      <c r="O385" s="109">
        <f t="shared" si="2214"/>
        <v>3869298.91</v>
      </c>
      <c r="P385" s="109">
        <f t="shared" si="2214"/>
        <v>0</v>
      </c>
      <c r="Q385" s="109">
        <f t="shared" si="2214"/>
        <v>3869298.91</v>
      </c>
      <c r="R385" s="109">
        <f t="shared" si="2214"/>
        <v>5237433.12</v>
      </c>
      <c r="S385" s="109">
        <f t="shared" si="2214"/>
        <v>0</v>
      </c>
      <c r="T385" s="109">
        <f t="shared" si="2214"/>
        <v>0</v>
      </c>
      <c r="U385" s="109">
        <f t="shared" si="2214"/>
        <v>0</v>
      </c>
      <c r="V385" s="109">
        <f t="shared" si="2214"/>
        <v>2185790.3800000004</v>
      </c>
      <c r="W385" s="109">
        <f t="shared" si="2214"/>
        <v>0</v>
      </c>
      <c r="X385" s="109">
        <f t="shared" si="2214"/>
        <v>2185790.3800000004</v>
      </c>
      <c r="Y385" s="109">
        <f t="shared" si="2214"/>
        <v>2185790.3800000004</v>
      </c>
      <c r="Z385" s="109">
        <f t="shared" si="2214"/>
        <v>1362999.54</v>
      </c>
      <c r="AA385" s="109">
        <f t="shared" si="2214"/>
        <v>0</v>
      </c>
      <c r="AB385" s="109">
        <f t="shared" si="2214"/>
        <v>1362999.54</v>
      </c>
      <c r="AC385" s="109">
        <f t="shared" si="2214"/>
        <v>303848.31</v>
      </c>
      <c r="AD385" s="109">
        <f t="shared" si="2214"/>
        <v>0</v>
      </c>
      <c r="AE385" s="109">
        <f t="shared" si="2214"/>
        <v>303848.31</v>
      </c>
      <c r="AF385" s="109">
        <f t="shared" si="2214"/>
        <v>1666847.85</v>
      </c>
      <c r="AG385" s="109">
        <f t="shared" si="2214"/>
        <v>0</v>
      </c>
      <c r="AH385" s="109">
        <f t="shared" si="2214"/>
        <v>0</v>
      </c>
      <c r="AI385" s="109">
        <f t="shared" si="2214"/>
        <v>0</v>
      </c>
      <c r="AJ385" s="109">
        <f t="shared" si="2214"/>
        <v>995445.92</v>
      </c>
      <c r="AK385" s="109">
        <f t="shared" si="2214"/>
        <v>0</v>
      </c>
      <c r="AL385" s="109">
        <f t="shared" si="2214"/>
        <v>995445.92</v>
      </c>
      <c r="AM385" s="109">
        <f t="shared" si="2214"/>
        <v>995445.92</v>
      </c>
      <c r="AN385" s="109">
        <f t="shared" si="2214"/>
        <v>0</v>
      </c>
      <c r="AO385" s="109">
        <f t="shared" si="2214"/>
        <v>0</v>
      </c>
      <c r="AP385" s="109">
        <f t="shared" si="2214"/>
        <v>0</v>
      </c>
      <c r="AQ385" s="109">
        <f t="shared" si="2214"/>
        <v>0</v>
      </c>
      <c r="AR385" s="109">
        <f t="shared" si="2214"/>
        <v>0</v>
      </c>
      <c r="AS385" s="109">
        <f t="shared" si="2214"/>
        <v>0</v>
      </c>
      <c r="AT385" s="109">
        <f t="shared" si="2214"/>
        <v>0</v>
      </c>
      <c r="AU385" s="109">
        <f t="shared" si="2214"/>
        <v>5134.6699999999255</v>
      </c>
      <c r="AV385" s="109">
        <f t="shared" si="2214"/>
        <v>0</v>
      </c>
      <c r="AW385" s="109">
        <f t="shared" si="2214"/>
        <v>5134.6699999999255</v>
      </c>
      <c r="AX385" s="109">
        <f t="shared" si="2214"/>
        <v>384214.29999999987</v>
      </c>
      <c r="AY385" s="109">
        <f t="shared" si="2214"/>
        <v>0</v>
      </c>
      <c r="AZ385" s="109">
        <f t="shared" si="2214"/>
        <v>384214.29999999987</v>
      </c>
      <c r="BA385" s="109">
        <f t="shared" si="2214"/>
        <v>389348.9699999998</v>
      </c>
      <c r="BB385" s="110"/>
      <c r="BC385" s="111"/>
      <c r="BD385" s="109"/>
      <c r="BE385" s="109"/>
      <c r="BF385" s="109"/>
      <c r="BG385" s="109"/>
      <c r="BH385" s="109"/>
      <c r="BI385" s="109"/>
    </row>
    <row r="386" spans="1:61">
      <c r="A386" s="104">
        <v>2022</v>
      </c>
      <c r="B386" s="104">
        <v>8324</v>
      </c>
      <c r="C386" s="104">
        <v>0</v>
      </c>
      <c r="D386" s="104">
        <v>0</v>
      </c>
      <c r="E386" s="105"/>
      <c r="F386" s="104"/>
      <c r="G386" s="105"/>
      <c r="H386" s="106"/>
      <c r="I386" s="107" t="s">
        <v>7</v>
      </c>
      <c r="J386" s="108" t="s">
        <v>82</v>
      </c>
      <c r="L386" s="109">
        <f>+L387+L391+L403+L414</f>
        <v>1368134.21</v>
      </c>
      <c r="M386" s="109">
        <f t="shared" ref="M386:BA386" si="2215">+M387+M391+M403+M414</f>
        <v>0</v>
      </c>
      <c r="N386" s="109">
        <f t="shared" si="2215"/>
        <v>1368134.21</v>
      </c>
      <c r="O386" s="109">
        <f t="shared" si="2215"/>
        <v>3869298.91</v>
      </c>
      <c r="P386" s="109">
        <f t="shared" si="2215"/>
        <v>0</v>
      </c>
      <c r="Q386" s="109">
        <f t="shared" si="2215"/>
        <v>3869298.91</v>
      </c>
      <c r="R386" s="109">
        <f t="shared" si="2215"/>
        <v>5237433.12</v>
      </c>
      <c r="S386" s="109">
        <f t="shared" si="2215"/>
        <v>0</v>
      </c>
      <c r="T386" s="109">
        <f t="shared" si="2215"/>
        <v>0</v>
      </c>
      <c r="U386" s="109">
        <f t="shared" si="2215"/>
        <v>0</v>
      </c>
      <c r="V386" s="109">
        <f t="shared" si="2215"/>
        <v>2185790.3800000004</v>
      </c>
      <c r="W386" s="109">
        <f t="shared" si="2215"/>
        <v>0</v>
      </c>
      <c r="X386" s="109">
        <f t="shared" si="2215"/>
        <v>2185790.3800000004</v>
      </c>
      <c r="Y386" s="109">
        <f t="shared" si="2215"/>
        <v>2185790.3800000004</v>
      </c>
      <c r="Z386" s="109">
        <f t="shared" si="2215"/>
        <v>1362999.54</v>
      </c>
      <c r="AA386" s="109">
        <f t="shared" si="2215"/>
        <v>0</v>
      </c>
      <c r="AB386" s="109">
        <f t="shared" si="2215"/>
        <v>1362999.54</v>
      </c>
      <c r="AC386" s="109">
        <f t="shared" si="2215"/>
        <v>303848.31</v>
      </c>
      <c r="AD386" s="109">
        <f t="shared" si="2215"/>
        <v>0</v>
      </c>
      <c r="AE386" s="109">
        <f t="shared" si="2215"/>
        <v>303848.31</v>
      </c>
      <c r="AF386" s="109">
        <f t="shared" si="2215"/>
        <v>1666847.85</v>
      </c>
      <c r="AG386" s="109">
        <f t="shared" si="2215"/>
        <v>0</v>
      </c>
      <c r="AH386" s="109">
        <f t="shared" si="2215"/>
        <v>0</v>
      </c>
      <c r="AI386" s="109">
        <f t="shared" si="2215"/>
        <v>0</v>
      </c>
      <c r="AJ386" s="109">
        <f t="shared" si="2215"/>
        <v>995445.92</v>
      </c>
      <c r="AK386" s="109">
        <f t="shared" si="2215"/>
        <v>0</v>
      </c>
      <c r="AL386" s="109">
        <f t="shared" si="2215"/>
        <v>995445.92</v>
      </c>
      <c r="AM386" s="109">
        <f t="shared" si="2215"/>
        <v>995445.92</v>
      </c>
      <c r="AN386" s="109">
        <f t="shared" si="2215"/>
        <v>0</v>
      </c>
      <c r="AO386" s="109">
        <f t="shared" si="2215"/>
        <v>0</v>
      </c>
      <c r="AP386" s="109">
        <f t="shared" si="2215"/>
        <v>0</v>
      </c>
      <c r="AQ386" s="109">
        <f t="shared" si="2215"/>
        <v>0</v>
      </c>
      <c r="AR386" s="109">
        <f t="shared" si="2215"/>
        <v>0</v>
      </c>
      <c r="AS386" s="109">
        <f t="shared" si="2215"/>
        <v>0</v>
      </c>
      <c r="AT386" s="109">
        <f t="shared" si="2215"/>
        <v>0</v>
      </c>
      <c r="AU386" s="109">
        <f t="shared" si="2215"/>
        <v>5134.6699999999255</v>
      </c>
      <c r="AV386" s="109">
        <f t="shared" si="2215"/>
        <v>0</v>
      </c>
      <c r="AW386" s="109">
        <f t="shared" si="2215"/>
        <v>5134.6699999999255</v>
      </c>
      <c r="AX386" s="109">
        <f t="shared" si="2215"/>
        <v>384214.29999999987</v>
      </c>
      <c r="AY386" s="109">
        <f t="shared" si="2215"/>
        <v>0</v>
      </c>
      <c r="AZ386" s="109">
        <f t="shared" si="2215"/>
        <v>384214.29999999987</v>
      </c>
      <c r="BA386" s="109">
        <f t="shared" si="2215"/>
        <v>389348.9699999998</v>
      </c>
      <c r="BB386" s="110"/>
      <c r="BC386" s="111"/>
      <c r="BD386" s="109"/>
      <c r="BE386" s="109"/>
      <c r="BF386" s="109"/>
      <c r="BG386" s="109"/>
      <c r="BH386" s="109"/>
      <c r="BI386" s="109"/>
    </row>
    <row r="387" spans="1:61">
      <c r="A387" s="49">
        <v>2022</v>
      </c>
      <c r="B387" s="49">
        <v>8324</v>
      </c>
      <c r="C387" s="49">
        <v>0</v>
      </c>
      <c r="D387" s="49">
        <v>0</v>
      </c>
      <c r="E387" s="49">
        <v>0</v>
      </c>
      <c r="F387" s="49">
        <v>1000</v>
      </c>
      <c r="G387" s="49"/>
      <c r="H387" s="49"/>
      <c r="I387" s="50" t="s">
        <v>7</v>
      </c>
      <c r="J387" s="51" t="s">
        <v>3</v>
      </c>
      <c r="L387" s="52">
        <v>0</v>
      </c>
      <c r="M387" s="52">
        <v>0</v>
      </c>
      <c r="N387" s="52">
        <v>0</v>
      </c>
      <c r="O387" s="52">
        <f>+O388</f>
        <v>3261312</v>
      </c>
      <c r="P387" s="52">
        <f t="shared" ref="P387:R387" si="2216">+P388</f>
        <v>0</v>
      </c>
      <c r="Q387" s="52">
        <f t="shared" si="2216"/>
        <v>3261312</v>
      </c>
      <c r="R387" s="52">
        <f t="shared" si="2216"/>
        <v>3261312</v>
      </c>
      <c r="S387" s="52">
        <v>0</v>
      </c>
      <c r="T387" s="52">
        <v>0</v>
      </c>
      <c r="U387" s="52">
        <f t="shared" si="2017"/>
        <v>0</v>
      </c>
      <c r="V387" s="52">
        <f>+V388</f>
        <v>1984228.61</v>
      </c>
      <c r="W387" s="52">
        <v>0</v>
      </c>
      <c r="X387" s="52">
        <f t="shared" si="2018"/>
        <v>1984228.61</v>
      </c>
      <c r="Y387" s="52">
        <f t="shared" si="2019"/>
        <v>1984228.61</v>
      </c>
      <c r="Z387" s="52">
        <v>0</v>
      </c>
      <c r="AA387" s="52">
        <v>0</v>
      </c>
      <c r="AB387" s="52">
        <f t="shared" si="2020"/>
        <v>0</v>
      </c>
      <c r="AC387" s="52">
        <v>0</v>
      </c>
      <c r="AD387" s="52">
        <v>0</v>
      </c>
      <c r="AE387" s="52">
        <f t="shared" si="2021"/>
        <v>0</v>
      </c>
      <c r="AF387" s="52">
        <f t="shared" si="2022"/>
        <v>0</v>
      </c>
      <c r="AG387" s="52">
        <v>0</v>
      </c>
      <c r="AH387" s="52">
        <v>0</v>
      </c>
      <c r="AI387" s="52">
        <f t="shared" si="2023"/>
        <v>0</v>
      </c>
      <c r="AJ387" s="52">
        <f>+AJ388</f>
        <v>897780.78</v>
      </c>
      <c r="AK387" s="52">
        <v>0</v>
      </c>
      <c r="AL387" s="52">
        <f t="shared" si="2024"/>
        <v>897780.78</v>
      </c>
      <c r="AM387" s="52">
        <f t="shared" si="2025"/>
        <v>897780.78</v>
      </c>
      <c r="AN387" s="52">
        <v>0</v>
      </c>
      <c r="AO387" s="52">
        <v>0</v>
      </c>
      <c r="AP387" s="52">
        <f t="shared" si="2026"/>
        <v>0</v>
      </c>
      <c r="AQ387" s="52">
        <v>0</v>
      </c>
      <c r="AR387" s="52">
        <v>0</v>
      </c>
      <c r="AS387" s="52">
        <f t="shared" si="2027"/>
        <v>0</v>
      </c>
      <c r="AT387" s="52">
        <f t="shared" si="2028"/>
        <v>0</v>
      </c>
      <c r="AU387" s="52">
        <f t="shared" si="2029"/>
        <v>0</v>
      </c>
      <c r="AV387" s="52">
        <f t="shared" si="2030"/>
        <v>0</v>
      </c>
      <c r="AW387" s="52">
        <f t="shared" si="2031"/>
        <v>0</v>
      </c>
      <c r="AX387" s="52">
        <f t="shared" si="2032"/>
        <v>379302.60999999987</v>
      </c>
      <c r="AY387" s="52">
        <f t="shared" si="2033"/>
        <v>0</v>
      </c>
      <c r="AZ387" s="52">
        <f t="shared" si="2034"/>
        <v>379302.60999999987</v>
      </c>
      <c r="BA387" s="52">
        <f t="shared" si="2035"/>
        <v>379302.60999999987</v>
      </c>
      <c r="BB387" s="53"/>
      <c r="BC387" s="54"/>
      <c r="BD387" s="52"/>
      <c r="BE387" s="52"/>
      <c r="BF387" s="52"/>
      <c r="BG387" s="52"/>
      <c r="BH387" s="52"/>
      <c r="BI387" s="52"/>
    </row>
    <row r="388" spans="1:61">
      <c r="A388" s="55">
        <v>2022</v>
      </c>
      <c r="B388" s="55">
        <v>8324</v>
      </c>
      <c r="C388" s="55">
        <v>0</v>
      </c>
      <c r="D388" s="55">
        <v>0</v>
      </c>
      <c r="E388" s="55">
        <v>0</v>
      </c>
      <c r="F388" s="55">
        <v>1000</v>
      </c>
      <c r="G388" s="55">
        <v>1200</v>
      </c>
      <c r="H388" s="55"/>
      <c r="I388" s="56" t="s">
        <v>7</v>
      </c>
      <c r="J388" s="57" t="s">
        <v>4</v>
      </c>
      <c r="L388" s="58">
        <v>0</v>
      </c>
      <c r="M388" s="58">
        <v>0</v>
      </c>
      <c r="N388" s="58">
        <v>0</v>
      </c>
      <c r="O388" s="58">
        <f>+O389</f>
        <v>3261312</v>
      </c>
      <c r="P388" s="58">
        <f t="shared" ref="P388:R388" si="2217">+P389</f>
        <v>0</v>
      </c>
      <c r="Q388" s="58">
        <f t="shared" si="2217"/>
        <v>3261312</v>
      </c>
      <c r="R388" s="58">
        <f t="shared" si="2217"/>
        <v>3261312</v>
      </c>
      <c r="S388" s="58">
        <v>0</v>
      </c>
      <c r="T388" s="58">
        <v>0</v>
      </c>
      <c r="U388" s="58">
        <f t="shared" si="2017"/>
        <v>0</v>
      </c>
      <c r="V388" s="58">
        <f>+V389</f>
        <v>1984228.61</v>
      </c>
      <c r="W388" s="58">
        <v>0</v>
      </c>
      <c r="X388" s="58">
        <f t="shared" si="2018"/>
        <v>1984228.61</v>
      </c>
      <c r="Y388" s="58">
        <f t="shared" si="2019"/>
        <v>1984228.61</v>
      </c>
      <c r="Z388" s="58">
        <v>0</v>
      </c>
      <c r="AA388" s="58">
        <v>0</v>
      </c>
      <c r="AB388" s="58">
        <f t="shared" si="2020"/>
        <v>0</v>
      </c>
      <c r="AC388" s="58">
        <v>0</v>
      </c>
      <c r="AD388" s="58">
        <v>0</v>
      </c>
      <c r="AE388" s="58">
        <f t="shared" si="2021"/>
        <v>0</v>
      </c>
      <c r="AF388" s="58">
        <f t="shared" si="2022"/>
        <v>0</v>
      </c>
      <c r="AG388" s="58">
        <v>0</v>
      </c>
      <c r="AH388" s="58">
        <v>0</v>
      </c>
      <c r="AI388" s="58">
        <f t="shared" si="2023"/>
        <v>0</v>
      </c>
      <c r="AJ388" s="58">
        <f>+AJ389</f>
        <v>897780.78</v>
      </c>
      <c r="AK388" s="58">
        <v>0</v>
      </c>
      <c r="AL388" s="58">
        <f t="shared" si="2024"/>
        <v>897780.78</v>
      </c>
      <c r="AM388" s="58">
        <f t="shared" si="2025"/>
        <v>897780.78</v>
      </c>
      <c r="AN388" s="58">
        <v>0</v>
      </c>
      <c r="AO388" s="58">
        <v>0</v>
      </c>
      <c r="AP388" s="58">
        <f t="shared" si="2026"/>
        <v>0</v>
      </c>
      <c r="AQ388" s="58">
        <v>0</v>
      </c>
      <c r="AR388" s="58">
        <v>0</v>
      </c>
      <c r="AS388" s="58">
        <f t="shared" si="2027"/>
        <v>0</v>
      </c>
      <c r="AT388" s="58">
        <f t="shared" si="2028"/>
        <v>0</v>
      </c>
      <c r="AU388" s="58">
        <f t="shared" si="2029"/>
        <v>0</v>
      </c>
      <c r="AV388" s="58">
        <f t="shared" si="2030"/>
        <v>0</v>
      </c>
      <c r="AW388" s="58">
        <f t="shared" si="2031"/>
        <v>0</v>
      </c>
      <c r="AX388" s="58">
        <f t="shared" si="2032"/>
        <v>379302.60999999987</v>
      </c>
      <c r="AY388" s="58">
        <f t="shared" si="2033"/>
        <v>0</v>
      </c>
      <c r="AZ388" s="58">
        <f t="shared" si="2034"/>
        <v>379302.60999999987</v>
      </c>
      <c r="BA388" s="58">
        <f t="shared" si="2035"/>
        <v>379302.60999999987</v>
      </c>
      <c r="BB388" s="59"/>
      <c r="BC388" s="60"/>
      <c r="BD388" s="58"/>
      <c r="BE388" s="58"/>
      <c r="BF388" s="58"/>
      <c r="BG388" s="58"/>
      <c r="BH388" s="58"/>
      <c r="BI388" s="58"/>
    </row>
    <row r="389" spans="1:61">
      <c r="A389" s="61">
        <v>2022</v>
      </c>
      <c r="B389" s="61">
        <v>8324</v>
      </c>
      <c r="C389" s="61">
        <v>0</v>
      </c>
      <c r="D389" s="61">
        <v>0</v>
      </c>
      <c r="E389" s="61">
        <v>0</v>
      </c>
      <c r="F389" s="61">
        <v>1000</v>
      </c>
      <c r="G389" s="61">
        <v>1200</v>
      </c>
      <c r="H389" s="61">
        <v>121</v>
      </c>
      <c r="I389" s="62" t="s">
        <v>7</v>
      </c>
      <c r="J389" s="63" t="s">
        <v>5</v>
      </c>
      <c r="L389" s="64">
        <v>0</v>
      </c>
      <c r="M389" s="64">
        <v>0</v>
      </c>
      <c r="N389" s="64">
        <v>0</v>
      </c>
      <c r="O389" s="64">
        <f>+O390</f>
        <v>3261312</v>
      </c>
      <c r="P389" s="64">
        <f t="shared" ref="P389:R389" si="2218">+P390</f>
        <v>0</v>
      </c>
      <c r="Q389" s="64">
        <f t="shared" si="2218"/>
        <v>3261312</v>
      </c>
      <c r="R389" s="64">
        <f t="shared" si="2218"/>
        <v>3261312</v>
      </c>
      <c r="S389" s="64">
        <v>0</v>
      </c>
      <c r="T389" s="64">
        <v>0</v>
      </c>
      <c r="U389" s="64">
        <f t="shared" si="2017"/>
        <v>0</v>
      </c>
      <c r="V389" s="64">
        <f>+V390</f>
        <v>1984228.61</v>
      </c>
      <c r="W389" s="64">
        <v>0</v>
      </c>
      <c r="X389" s="64">
        <f t="shared" si="2018"/>
        <v>1984228.61</v>
      </c>
      <c r="Y389" s="64">
        <f t="shared" si="2019"/>
        <v>1984228.61</v>
      </c>
      <c r="Z389" s="64">
        <v>0</v>
      </c>
      <c r="AA389" s="64">
        <v>0</v>
      </c>
      <c r="AB389" s="64">
        <f t="shared" si="2020"/>
        <v>0</v>
      </c>
      <c r="AC389" s="64">
        <v>0</v>
      </c>
      <c r="AD389" s="64">
        <v>0</v>
      </c>
      <c r="AE389" s="64">
        <f t="shared" si="2021"/>
        <v>0</v>
      </c>
      <c r="AF389" s="64">
        <f t="shared" si="2022"/>
        <v>0</v>
      </c>
      <c r="AG389" s="64">
        <v>0</v>
      </c>
      <c r="AH389" s="64">
        <v>0</v>
      </c>
      <c r="AI389" s="64">
        <f t="shared" si="2023"/>
        <v>0</v>
      </c>
      <c r="AJ389" s="64">
        <f>+AJ390</f>
        <v>897780.78</v>
      </c>
      <c r="AK389" s="64">
        <v>0</v>
      </c>
      <c r="AL389" s="64">
        <f t="shared" si="2024"/>
        <v>897780.78</v>
      </c>
      <c r="AM389" s="64">
        <f t="shared" si="2025"/>
        <v>897780.78</v>
      </c>
      <c r="AN389" s="64">
        <v>0</v>
      </c>
      <c r="AO389" s="64">
        <v>0</v>
      </c>
      <c r="AP389" s="64">
        <f t="shared" si="2026"/>
        <v>0</v>
      </c>
      <c r="AQ389" s="64">
        <v>0</v>
      </c>
      <c r="AR389" s="64">
        <v>0</v>
      </c>
      <c r="AS389" s="64">
        <f t="shared" si="2027"/>
        <v>0</v>
      </c>
      <c r="AT389" s="64">
        <f t="shared" si="2028"/>
        <v>0</v>
      </c>
      <c r="AU389" s="64">
        <f t="shared" si="2029"/>
        <v>0</v>
      </c>
      <c r="AV389" s="64">
        <f t="shared" si="2030"/>
        <v>0</v>
      </c>
      <c r="AW389" s="64">
        <f t="shared" si="2031"/>
        <v>0</v>
      </c>
      <c r="AX389" s="64">
        <f t="shared" si="2032"/>
        <v>379302.60999999987</v>
      </c>
      <c r="AY389" s="64">
        <f t="shared" si="2033"/>
        <v>0</v>
      </c>
      <c r="AZ389" s="64">
        <f t="shared" si="2034"/>
        <v>379302.60999999987</v>
      </c>
      <c r="BA389" s="64">
        <f t="shared" si="2035"/>
        <v>379302.60999999987</v>
      </c>
      <c r="BB389" s="65"/>
      <c r="BC389" s="66"/>
      <c r="BD389" s="64"/>
      <c r="BE389" s="64"/>
      <c r="BF389" s="64"/>
      <c r="BG389" s="64"/>
      <c r="BH389" s="64"/>
      <c r="BI389" s="64"/>
    </row>
    <row r="390" spans="1:61">
      <c r="A390" s="67">
        <v>2022</v>
      </c>
      <c r="B390" s="67">
        <v>8324</v>
      </c>
      <c r="C390" s="67">
        <v>0</v>
      </c>
      <c r="D390" s="67">
        <v>0</v>
      </c>
      <c r="E390" s="67">
        <v>0</v>
      </c>
      <c r="F390" s="67">
        <v>1000</v>
      </c>
      <c r="G390" s="67">
        <v>1200</v>
      </c>
      <c r="H390" s="67">
        <v>121</v>
      </c>
      <c r="I390" s="68" t="s">
        <v>116</v>
      </c>
      <c r="J390" s="69" t="s">
        <v>6</v>
      </c>
      <c r="L390" s="70">
        <v>0</v>
      </c>
      <c r="M390" s="70">
        <v>0</v>
      </c>
      <c r="N390" s="71">
        <v>0</v>
      </c>
      <c r="O390" s="70">
        <v>3261312</v>
      </c>
      <c r="P390" s="70">
        <v>0</v>
      </c>
      <c r="Q390" s="71">
        <f>+O390</f>
        <v>3261312</v>
      </c>
      <c r="R390" s="71">
        <f>+N390+Q390</f>
        <v>3261312</v>
      </c>
      <c r="S390" s="70">
        <v>0</v>
      </c>
      <c r="T390" s="70">
        <v>0</v>
      </c>
      <c r="U390" s="70">
        <f t="shared" si="2017"/>
        <v>0</v>
      </c>
      <c r="V390" s="70">
        <v>1984228.61</v>
      </c>
      <c r="W390" s="70">
        <v>0</v>
      </c>
      <c r="X390" s="70">
        <f t="shared" si="2018"/>
        <v>1984228.61</v>
      </c>
      <c r="Y390" s="70">
        <f t="shared" si="2019"/>
        <v>1984228.61</v>
      </c>
      <c r="Z390" s="70">
        <v>0</v>
      </c>
      <c r="AA390" s="70">
        <v>0</v>
      </c>
      <c r="AB390" s="70">
        <f t="shared" si="2020"/>
        <v>0</v>
      </c>
      <c r="AC390" s="70">
        <v>0</v>
      </c>
      <c r="AD390" s="70">
        <v>0</v>
      </c>
      <c r="AE390" s="70">
        <f t="shared" si="2021"/>
        <v>0</v>
      </c>
      <c r="AF390" s="70">
        <f t="shared" si="2022"/>
        <v>0</v>
      </c>
      <c r="AG390" s="70">
        <v>0</v>
      </c>
      <c r="AH390" s="70">
        <v>0</v>
      </c>
      <c r="AI390" s="70">
        <f t="shared" si="2023"/>
        <v>0</v>
      </c>
      <c r="AJ390" s="70">
        <v>897780.78</v>
      </c>
      <c r="AK390" s="70">
        <v>0</v>
      </c>
      <c r="AL390" s="70">
        <f t="shared" si="2024"/>
        <v>897780.78</v>
      </c>
      <c r="AM390" s="70">
        <f t="shared" si="2025"/>
        <v>897780.78</v>
      </c>
      <c r="AN390" s="70">
        <v>0</v>
      </c>
      <c r="AO390" s="70">
        <v>0</v>
      </c>
      <c r="AP390" s="70">
        <f t="shared" si="2026"/>
        <v>0</v>
      </c>
      <c r="AQ390" s="70">
        <v>0</v>
      </c>
      <c r="AR390" s="70">
        <v>0</v>
      </c>
      <c r="AS390" s="70">
        <f t="shared" si="2027"/>
        <v>0</v>
      </c>
      <c r="AT390" s="70">
        <f t="shared" si="2028"/>
        <v>0</v>
      </c>
      <c r="AU390" s="70">
        <f t="shared" si="2029"/>
        <v>0</v>
      </c>
      <c r="AV390" s="70">
        <f t="shared" si="2030"/>
        <v>0</v>
      </c>
      <c r="AW390" s="70">
        <f t="shared" si="2031"/>
        <v>0</v>
      </c>
      <c r="AX390" s="70">
        <f t="shared" si="2032"/>
        <v>379302.60999999987</v>
      </c>
      <c r="AY390" s="70">
        <f t="shared" si="2033"/>
        <v>0</v>
      </c>
      <c r="AZ390" s="70">
        <f t="shared" si="2034"/>
        <v>379302.60999999987</v>
      </c>
      <c r="BA390" s="70">
        <f t="shared" si="2035"/>
        <v>379302.60999999987</v>
      </c>
      <c r="BB390" s="72">
        <v>14</v>
      </c>
      <c r="BC390" s="73"/>
      <c r="BD390" s="72">
        <v>13</v>
      </c>
      <c r="BE390" s="70"/>
      <c r="BF390" s="70"/>
      <c r="BG390" s="70"/>
      <c r="BH390" s="72">
        <f>+BB390-BD390-BF390</f>
        <v>1</v>
      </c>
      <c r="BI390" s="70"/>
    </row>
    <row r="391" spans="1:61">
      <c r="A391" s="49">
        <v>2022</v>
      </c>
      <c r="B391" s="49">
        <v>8324</v>
      </c>
      <c r="C391" s="49">
        <v>0</v>
      </c>
      <c r="D391" s="49">
        <v>0</v>
      </c>
      <c r="E391" s="49">
        <v>0</v>
      </c>
      <c r="F391" s="49">
        <v>2000</v>
      </c>
      <c r="G391" s="49"/>
      <c r="H391" s="49"/>
      <c r="I391" s="50" t="s">
        <v>7</v>
      </c>
      <c r="J391" s="51" t="s">
        <v>8</v>
      </c>
      <c r="L391" s="52">
        <f t="shared" ref="L391:N391" si="2219">+L392+L400+L397</f>
        <v>0</v>
      </c>
      <c r="M391" s="52">
        <f t="shared" si="2219"/>
        <v>0</v>
      </c>
      <c r="N391" s="52">
        <f t="shared" si="2219"/>
        <v>0</v>
      </c>
      <c r="O391" s="52">
        <f>+O392+O400+O397</f>
        <v>408760</v>
      </c>
      <c r="P391" s="52">
        <f t="shared" ref="P391:BA391" si="2220">+P392+P400+P397</f>
        <v>0</v>
      </c>
      <c r="Q391" s="52">
        <f t="shared" si="2220"/>
        <v>408760</v>
      </c>
      <c r="R391" s="52">
        <f t="shared" si="2220"/>
        <v>408760</v>
      </c>
      <c r="S391" s="52">
        <f t="shared" si="2220"/>
        <v>0</v>
      </c>
      <c r="T391" s="52">
        <f t="shared" si="2220"/>
        <v>0</v>
      </c>
      <c r="U391" s="52">
        <f t="shared" si="2220"/>
        <v>0</v>
      </c>
      <c r="V391" s="52">
        <f t="shared" si="2220"/>
        <v>84857.04</v>
      </c>
      <c r="W391" s="52">
        <f t="shared" si="2220"/>
        <v>0</v>
      </c>
      <c r="X391" s="52">
        <f t="shared" si="2220"/>
        <v>84857.04</v>
      </c>
      <c r="Y391" s="52">
        <f t="shared" si="2220"/>
        <v>84857.04</v>
      </c>
      <c r="Z391" s="52">
        <f t="shared" si="2220"/>
        <v>0</v>
      </c>
      <c r="AA391" s="52">
        <f t="shared" si="2220"/>
        <v>0</v>
      </c>
      <c r="AB391" s="52">
        <f t="shared" si="2220"/>
        <v>0</v>
      </c>
      <c r="AC391" s="52">
        <f t="shared" si="2220"/>
        <v>303848.31</v>
      </c>
      <c r="AD391" s="52">
        <f t="shared" si="2220"/>
        <v>0</v>
      </c>
      <c r="AE391" s="52">
        <f t="shared" si="2220"/>
        <v>303848.31</v>
      </c>
      <c r="AF391" s="52">
        <f t="shared" si="2220"/>
        <v>303848.31</v>
      </c>
      <c r="AG391" s="52">
        <f t="shared" si="2220"/>
        <v>0</v>
      </c>
      <c r="AH391" s="52">
        <f t="shared" si="2220"/>
        <v>0</v>
      </c>
      <c r="AI391" s="52">
        <f t="shared" si="2220"/>
        <v>0</v>
      </c>
      <c r="AJ391" s="52">
        <f t="shared" si="2220"/>
        <v>15142.96</v>
      </c>
      <c r="AK391" s="52">
        <f t="shared" si="2220"/>
        <v>0</v>
      </c>
      <c r="AL391" s="52">
        <f t="shared" si="2220"/>
        <v>15142.96</v>
      </c>
      <c r="AM391" s="52">
        <f t="shared" si="2220"/>
        <v>15142.96</v>
      </c>
      <c r="AN391" s="52">
        <f t="shared" si="2220"/>
        <v>0</v>
      </c>
      <c r="AO391" s="52">
        <f t="shared" si="2220"/>
        <v>0</v>
      </c>
      <c r="AP391" s="52">
        <f t="shared" si="2220"/>
        <v>0</v>
      </c>
      <c r="AQ391" s="52">
        <f t="shared" si="2220"/>
        <v>0</v>
      </c>
      <c r="AR391" s="52">
        <f t="shared" si="2220"/>
        <v>0</v>
      </c>
      <c r="AS391" s="52">
        <f t="shared" si="2220"/>
        <v>0</v>
      </c>
      <c r="AT391" s="52">
        <f t="shared" si="2220"/>
        <v>0</v>
      </c>
      <c r="AU391" s="52">
        <f t="shared" si="2220"/>
        <v>0</v>
      </c>
      <c r="AV391" s="52">
        <f t="shared" si="2220"/>
        <v>0</v>
      </c>
      <c r="AW391" s="52">
        <f t="shared" si="2220"/>
        <v>0</v>
      </c>
      <c r="AX391" s="52">
        <f t="shared" si="2220"/>
        <v>4911.6899999999951</v>
      </c>
      <c r="AY391" s="52">
        <f t="shared" si="2220"/>
        <v>0</v>
      </c>
      <c r="AZ391" s="52">
        <f t="shared" si="2220"/>
        <v>4911.6899999999951</v>
      </c>
      <c r="BA391" s="52">
        <f t="shared" si="2220"/>
        <v>4911.6899999999951</v>
      </c>
      <c r="BB391" s="53"/>
      <c r="BC391" s="54"/>
      <c r="BD391" s="52"/>
      <c r="BE391" s="52"/>
      <c r="BF391" s="52"/>
      <c r="BG391" s="52"/>
      <c r="BH391" s="52"/>
      <c r="BI391" s="52"/>
    </row>
    <row r="392" spans="1:61" ht="25.5">
      <c r="A392" s="55">
        <v>2022</v>
      </c>
      <c r="B392" s="55">
        <v>8324</v>
      </c>
      <c r="C392" s="55">
        <v>0</v>
      </c>
      <c r="D392" s="55">
        <v>0</v>
      </c>
      <c r="E392" s="55">
        <v>0</v>
      </c>
      <c r="F392" s="55">
        <v>2000</v>
      </c>
      <c r="G392" s="55">
        <v>2100</v>
      </c>
      <c r="H392" s="55"/>
      <c r="I392" s="56" t="s">
        <v>7</v>
      </c>
      <c r="J392" s="57" t="s">
        <v>9</v>
      </c>
      <c r="L392" s="58">
        <f t="shared" ref="L392:N392" si="2221">+L393+L395</f>
        <v>0</v>
      </c>
      <c r="M392" s="58">
        <f t="shared" si="2221"/>
        <v>0</v>
      </c>
      <c r="N392" s="58">
        <f t="shared" si="2221"/>
        <v>0</v>
      </c>
      <c r="O392" s="58">
        <f>+O393+O395</f>
        <v>283760</v>
      </c>
      <c r="P392" s="58">
        <f t="shared" ref="P392" si="2222">+P393+P395</f>
        <v>0</v>
      </c>
      <c r="Q392" s="58">
        <f t="shared" ref="Q392" si="2223">+Q393+Q395</f>
        <v>283760</v>
      </c>
      <c r="R392" s="58">
        <f t="shared" ref="R392:S392" si="2224">+R393+R395</f>
        <v>283760</v>
      </c>
      <c r="S392" s="58">
        <f t="shared" si="2224"/>
        <v>0</v>
      </c>
      <c r="T392" s="58">
        <f t="shared" ref="T392" si="2225">+T393+T395</f>
        <v>0</v>
      </c>
      <c r="U392" s="58">
        <f t="shared" ref="U392" si="2226">+U393+U395</f>
        <v>0</v>
      </c>
      <c r="V392" s="58">
        <f t="shared" ref="V392:W392" si="2227">+V393+V395</f>
        <v>0</v>
      </c>
      <c r="W392" s="58">
        <f t="shared" si="2227"/>
        <v>0</v>
      </c>
      <c r="X392" s="58">
        <f t="shared" ref="X392" si="2228">+X393+X395</f>
        <v>0</v>
      </c>
      <c r="Y392" s="58">
        <f t="shared" ref="Y392" si="2229">+Y393+Y395</f>
        <v>0</v>
      </c>
      <c r="Z392" s="58">
        <f t="shared" ref="Z392:AA392" si="2230">+Z393+Z395</f>
        <v>0</v>
      </c>
      <c r="AA392" s="58">
        <f t="shared" si="2230"/>
        <v>0</v>
      </c>
      <c r="AB392" s="58">
        <f t="shared" ref="AB392" si="2231">+AB393+AB395</f>
        <v>0</v>
      </c>
      <c r="AC392" s="58">
        <f t="shared" ref="AC392" si="2232">+AC393+AC395</f>
        <v>278933.73</v>
      </c>
      <c r="AD392" s="58">
        <f t="shared" ref="AD392:AE392" si="2233">+AD393+AD395</f>
        <v>0</v>
      </c>
      <c r="AE392" s="58">
        <f t="shared" si="2233"/>
        <v>278933.73</v>
      </c>
      <c r="AF392" s="58">
        <f t="shared" ref="AF392" si="2234">+AF393+AF395</f>
        <v>278933.73</v>
      </c>
      <c r="AG392" s="58">
        <f t="shared" ref="AG392" si="2235">+AG393+AG395</f>
        <v>0</v>
      </c>
      <c r="AH392" s="58">
        <f t="shared" ref="AH392:AI392" si="2236">+AH393+AH395</f>
        <v>0</v>
      </c>
      <c r="AI392" s="58">
        <f t="shared" si="2236"/>
        <v>0</v>
      </c>
      <c r="AJ392" s="58">
        <f t="shared" ref="AJ392" si="2237">+AJ393+AJ395</f>
        <v>0</v>
      </c>
      <c r="AK392" s="58">
        <f t="shared" ref="AK392" si="2238">+AK393+AK395</f>
        <v>0</v>
      </c>
      <c r="AL392" s="58">
        <f t="shared" ref="AL392:AM392" si="2239">+AL393+AL395</f>
        <v>0</v>
      </c>
      <c r="AM392" s="58">
        <f t="shared" si="2239"/>
        <v>0</v>
      </c>
      <c r="AN392" s="58">
        <f t="shared" ref="AN392" si="2240">+AN393+AN395</f>
        <v>0</v>
      </c>
      <c r="AO392" s="58">
        <f t="shared" ref="AO392" si="2241">+AO393+AO395</f>
        <v>0</v>
      </c>
      <c r="AP392" s="58">
        <f t="shared" ref="AP392:AQ392" si="2242">+AP393+AP395</f>
        <v>0</v>
      </c>
      <c r="AQ392" s="58">
        <f t="shared" si="2242"/>
        <v>0</v>
      </c>
      <c r="AR392" s="58">
        <f t="shared" ref="AR392" si="2243">+AR393+AR395</f>
        <v>0</v>
      </c>
      <c r="AS392" s="58">
        <f t="shared" ref="AS392" si="2244">+AS393+AS395</f>
        <v>0</v>
      </c>
      <c r="AT392" s="58">
        <f t="shared" ref="AT392:AU392" si="2245">+AT393+AT395</f>
        <v>0</v>
      </c>
      <c r="AU392" s="58">
        <f t="shared" si="2245"/>
        <v>0</v>
      </c>
      <c r="AV392" s="58">
        <f t="shared" ref="AV392" si="2246">+AV393+AV395</f>
        <v>0</v>
      </c>
      <c r="AW392" s="58">
        <f t="shared" ref="AW392" si="2247">+AW393+AW395</f>
        <v>0</v>
      </c>
      <c r="AX392" s="58">
        <f t="shared" ref="AX392:AY392" si="2248">+AX393+AX395</f>
        <v>4826.2699999999895</v>
      </c>
      <c r="AY392" s="58">
        <f t="shared" si="2248"/>
        <v>0</v>
      </c>
      <c r="AZ392" s="58">
        <f t="shared" ref="AZ392" si="2249">+AZ393+AZ395</f>
        <v>4826.2699999999895</v>
      </c>
      <c r="BA392" s="58">
        <f t="shared" ref="BA392" si="2250">+BA393+BA395</f>
        <v>4826.2699999999895</v>
      </c>
      <c r="BB392" s="59"/>
      <c r="BC392" s="60"/>
      <c r="BD392" s="58"/>
      <c r="BE392" s="58"/>
      <c r="BF392" s="58"/>
      <c r="BG392" s="58"/>
      <c r="BH392" s="58"/>
      <c r="BI392" s="58"/>
    </row>
    <row r="393" spans="1:61">
      <c r="A393" s="61">
        <v>2022</v>
      </c>
      <c r="B393" s="61">
        <v>8324</v>
      </c>
      <c r="C393" s="61">
        <v>0</v>
      </c>
      <c r="D393" s="61">
        <v>0</v>
      </c>
      <c r="E393" s="61">
        <v>0</v>
      </c>
      <c r="F393" s="61">
        <v>2000</v>
      </c>
      <c r="G393" s="61">
        <v>2100</v>
      </c>
      <c r="H393" s="61">
        <v>211</v>
      </c>
      <c r="I393" s="62" t="s">
        <v>7</v>
      </c>
      <c r="J393" s="63" t="s">
        <v>148</v>
      </c>
      <c r="L393" s="64">
        <v>0</v>
      </c>
      <c r="M393" s="64">
        <v>0</v>
      </c>
      <c r="N393" s="64">
        <v>0</v>
      </c>
      <c r="O393" s="64">
        <f t="shared" ref="O393:U395" si="2251">+O394</f>
        <v>35000</v>
      </c>
      <c r="P393" s="64">
        <f t="shared" si="2251"/>
        <v>0</v>
      </c>
      <c r="Q393" s="64">
        <f t="shared" si="2251"/>
        <v>35000</v>
      </c>
      <c r="R393" s="64">
        <f t="shared" si="2251"/>
        <v>35000</v>
      </c>
      <c r="S393" s="64">
        <f t="shared" si="2251"/>
        <v>0</v>
      </c>
      <c r="T393" s="64">
        <f t="shared" si="2251"/>
        <v>0</v>
      </c>
      <c r="U393" s="64">
        <f t="shared" si="2251"/>
        <v>0</v>
      </c>
      <c r="V393" s="64">
        <f>+V394</f>
        <v>0</v>
      </c>
      <c r="W393" s="64">
        <v>0</v>
      </c>
      <c r="X393" s="64">
        <f t="shared" ref="X393:X394" si="2252">+V393+W393</f>
        <v>0</v>
      </c>
      <c r="Y393" s="64">
        <f t="shared" ref="Y393:Y394" si="2253">+U393+X393</f>
        <v>0</v>
      </c>
      <c r="Z393" s="64">
        <v>0</v>
      </c>
      <c r="AA393" s="64">
        <v>0</v>
      </c>
      <c r="AB393" s="64">
        <f t="shared" ref="AB393:AB394" si="2254">+Z393+AA393</f>
        <v>0</v>
      </c>
      <c r="AC393" s="64">
        <f>+AC394</f>
        <v>35000</v>
      </c>
      <c r="AD393" s="64">
        <v>0</v>
      </c>
      <c r="AE393" s="64">
        <f t="shared" ref="AE393:AE394" si="2255">+AC393+AD393</f>
        <v>35000</v>
      </c>
      <c r="AF393" s="64">
        <f t="shared" ref="AF393:AF394" si="2256">+AB393+AE393</f>
        <v>35000</v>
      </c>
      <c r="AG393" s="64">
        <v>0</v>
      </c>
      <c r="AH393" s="64">
        <v>0</v>
      </c>
      <c r="AI393" s="64">
        <f t="shared" ref="AI393:AI394" si="2257">+AG393+AH393</f>
        <v>0</v>
      </c>
      <c r="AJ393" s="64">
        <v>0</v>
      </c>
      <c r="AK393" s="64">
        <v>0</v>
      </c>
      <c r="AL393" s="64">
        <f t="shared" ref="AL393:AL394" si="2258">+AJ393+AK393</f>
        <v>0</v>
      </c>
      <c r="AM393" s="64">
        <f t="shared" ref="AM393:AM394" si="2259">+AI393+AL393</f>
        <v>0</v>
      </c>
      <c r="AN393" s="64">
        <v>0</v>
      </c>
      <c r="AO393" s="64">
        <v>0</v>
      </c>
      <c r="AP393" s="64">
        <f t="shared" ref="AP393:AP394" si="2260">+AN393+AO393</f>
        <v>0</v>
      </c>
      <c r="AQ393" s="64">
        <v>0</v>
      </c>
      <c r="AR393" s="64">
        <v>0</v>
      </c>
      <c r="AS393" s="64">
        <f t="shared" ref="AS393:AS394" si="2261">+AQ393+AR393</f>
        <v>0</v>
      </c>
      <c r="AT393" s="64">
        <f t="shared" ref="AT393:AT394" si="2262">+AP393+AS393</f>
        <v>0</v>
      </c>
      <c r="AU393" s="64">
        <f t="shared" ref="AU393:AU394" si="2263">+L393-S393-Z393-AG393-AN393</f>
        <v>0</v>
      </c>
      <c r="AV393" s="64">
        <f t="shared" ref="AV393:AV394" si="2264">+M393-T393-AA393-AH393-AO393</f>
        <v>0</v>
      </c>
      <c r="AW393" s="64">
        <f t="shared" ref="AW393:AW394" si="2265">+N393-U393-AB393-AI393-AP393</f>
        <v>0</v>
      </c>
      <c r="AX393" s="64">
        <f t="shared" ref="AX393:AX394" si="2266">+O393-V393-AC393-AJ393-AQ393</f>
        <v>0</v>
      </c>
      <c r="AY393" s="64">
        <f t="shared" ref="AY393:AY394" si="2267">+P393-W393-AD393-AK393-AR393</f>
        <v>0</v>
      </c>
      <c r="AZ393" s="64">
        <f t="shared" ref="AZ393:AZ394" si="2268">+Q393-X393-AE393-AL393-AS393</f>
        <v>0</v>
      </c>
      <c r="BA393" s="64">
        <f t="shared" ref="BA393:BA394" si="2269">+R393-Y393-AF393-AM393-AT393</f>
        <v>0</v>
      </c>
      <c r="BB393" s="65"/>
      <c r="BC393" s="66"/>
      <c r="BD393" s="64"/>
      <c r="BE393" s="64"/>
      <c r="BF393" s="64"/>
      <c r="BG393" s="64"/>
      <c r="BH393" s="64"/>
      <c r="BI393" s="64"/>
    </row>
    <row r="394" spans="1:61">
      <c r="A394" s="67">
        <v>2022</v>
      </c>
      <c r="B394" s="67">
        <v>8324</v>
      </c>
      <c r="C394" s="67">
        <v>0</v>
      </c>
      <c r="D394" s="67">
        <v>0</v>
      </c>
      <c r="E394" s="67">
        <v>0</v>
      </c>
      <c r="F394" s="67">
        <v>2000</v>
      </c>
      <c r="G394" s="67">
        <v>2100</v>
      </c>
      <c r="H394" s="67">
        <v>211</v>
      </c>
      <c r="I394" s="68" t="s">
        <v>116</v>
      </c>
      <c r="J394" s="69" t="s">
        <v>147</v>
      </c>
      <c r="L394" s="70">
        <v>0</v>
      </c>
      <c r="M394" s="70">
        <v>0</v>
      </c>
      <c r="N394" s="71">
        <v>0</v>
      </c>
      <c r="O394" s="70">
        <v>35000</v>
      </c>
      <c r="P394" s="70">
        <v>0</v>
      </c>
      <c r="Q394" s="71">
        <f>+O394+P394</f>
        <v>35000</v>
      </c>
      <c r="R394" s="71">
        <f>+N394+Q394</f>
        <v>35000</v>
      </c>
      <c r="S394" s="70">
        <v>0</v>
      </c>
      <c r="T394" s="70">
        <v>0</v>
      </c>
      <c r="U394" s="70">
        <f t="shared" ref="U394" si="2270">+S394+T394</f>
        <v>0</v>
      </c>
      <c r="V394" s="70">
        <v>0</v>
      </c>
      <c r="W394" s="70">
        <v>0</v>
      </c>
      <c r="X394" s="70">
        <f t="shared" si="2252"/>
        <v>0</v>
      </c>
      <c r="Y394" s="70">
        <f t="shared" si="2253"/>
        <v>0</v>
      </c>
      <c r="Z394" s="70">
        <v>0</v>
      </c>
      <c r="AA394" s="70">
        <v>0</v>
      </c>
      <c r="AB394" s="70">
        <f t="shared" si="2254"/>
        <v>0</v>
      </c>
      <c r="AC394" s="70">
        <v>35000</v>
      </c>
      <c r="AD394" s="70">
        <v>0</v>
      </c>
      <c r="AE394" s="70">
        <f t="shared" si="2255"/>
        <v>35000</v>
      </c>
      <c r="AF394" s="70">
        <f t="shared" si="2256"/>
        <v>35000</v>
      </c>
      <c r="AG394" s="70">
        <v>0</v>
      </c>
      <c r="AH394" s="70">
        <v>0</v>
      </c>
      <c r="AI394" s="70">
        <f t="shared" si="2257"/>
        <v>0</v>
      </c>
      <c r="AJ394" s="70">
        <v>0</v>
      </c>
      <c r="AK394" s="70">
        <v>0</v>
      </c>
      <c r="AL394" s="70">
        <f t="shared" si="2258"/>
        <v>0</v>
      </c>
      <c r="AM394" s="70">
        <f t="shared" si="2259"/>
        <v>0</v>
      </c>
      <c r="AN394" s="70">
        <v>0</v>
      </c>
      <c r="AO394" s="70">
        <v>0</v>
      </c>
      <c r="AP394" s="70">
        <f t="shared" si="2260"/>
        <v>0</v>
      </c>
      <c r="AQ394" s="70">
        <v>0</v>
      </c>
      <c r="AR394" s="70">
        <v>0</v>
      </c>
      <c r="AS394" s="70">
        <f t="shared" si="2261"/>
        <v>0</v>
      </c>
      <c r="AT394" s="70">
        <f t="shared" si="2262"/>
        <v>0</v>
      </c>
      <c r="AU394" s="70">
        <f t="shared" si="2263"/>
        <v>0</v>
      </c>
      <c r="AV394" s="70">
        <f t="shared" si="2264"/>
        <v>0</v>
      </c>
      <c r="AW394" s="70">
        <f t="shared" si="2265"/>
        <v>0</v>
      </c>
      <c r="AX394" s="70">
        <f t="shared" si="2266"/>
        <v>0</v>
      </c>
      <c r="AY394" s="70">
        <f t="shared" si="2267"/>
        <v>0</v>
      </c>
      <c r="AZ394" s="70">
        <f t="shared" si="2268"/>
        <v>0</v>
      </c>
      <c r="BA394" s="70">
        <f t="shared" si="2269"/>
        <v>0</v>
      </c>
      <c r="BB394" s="72">
        <v>1</v>
      </c>
      <c r="BC394" s="73"/>
      <c r="BD394" s="72">
        <v>1</v>
      </c>
      <c r="BE394" s="70"/>
      <c r="BF394" s="70"/>
      <c r="BG394" s="70"/>
      <c r="BH394" s="72">
        <f>+BB394-BD394-BF394</f>
        <v>0</v>
      </c>
      <c r="BI394" s="70"/>
    </row>
    <row r="395" spans="1:61" ht="25.5">
      <c r="A395" s="61">
        <v>2022</v>
      </c>
      <c r="B395" s="61">
        <v>8324</v>
      </c>
      <c r="C395" s="61">
        <v>0</v>
      </c>
      <c r="D395" s="61">
        <v>0</v>
      </c>
      <c r="E395" s="61">
        <v>0</v>
      </c>
      <c r="F395" s="61">
        <v>2000</v>
      </c>
      <c r="G395" s="61">
        <v>2100</v>
      </c>
      <c r="H395" s="61">
        <v>214</v>
      </c>
      <c r="I395" s="62" t="s">
        <v>7</v>
      </c>
      <c r="J395" s="63" t="s">
        <v>160</v>
      </c>
      <c r="L395" s="64">
        <v>0</v>
      </c>
      <c r="M395" s="64">
        <v>0</v>
      </c>
      <c r="N395" s="64">
        <v>0</v>
      </c>
      <c r="O395" s="64">
        <f t="shared" si="2251"/>
        <v>248760</v>
      </c>
      <c r="P395" s="64">
        <f t="shared" si="2251"/>
        <v>0</v>
      </c>
      <c r="Q395" s="64">
        <f t="shared" si="2251"/>
        <v>248760</v>
      </c>
      <c r="R395" s="64">
        <f t="shared" si="2251"/>
        <v>248760</v>
      </c>
      <c r="S395" s="64">
        <f t="shared" si="2251"/>
        <v>0</v>
      </c>
      <c r="T395" s="64">
        <f t="shared" si="2251"/>
        <v>0</v>
      </c>
      <c r="U395" s="64">
        <f t="shared" si="2251"/>
        <v>0</v>
      </c>
      <c r="V395" s="64">
        <f>+V396</f>
        <v>0</v>
      </c>
      <c r="W395" s="64">
        <v>0</v>
      </c>
      <c r="X395" s="64">
        <f t="shared" ref="X395:X399" si="2271">+V395+W395</f>
        <v>0</v>
      </c>
      <c r="Y395" s="64">
        <f t="shared" ref="Y395:Y399" si="2272">+U395+X395</f>
        <v>0</v>
      </c>
      <c r="Z395" s="64">
        <v>0</v>
      </c>
      <c r="AA395" s="64">
        <v>0</v>
      </c>
      <c r="AB395" s="64">
        <f t="shared" ref="AB395:AB399" si="2273">+Z395+AA395</f>
        <v>0</v>
      </c>
      <c r="AC395" s="64">
        <f>+AC396</f>
        <v>243933.73</v>
      </c>
      <c r="AD395" s="64">
        <v>0</v>
      </c>
      <c r="AE395" s="64">
        <f t="shared" ref="AE395:AE399" si="2274">+AC395+AD395</f>
        <v>243933.73</v>
      </c>
      <c r="AF395" s="64">
        <f t="shared" ref="AF395:AF399" si="2275">+AB395+AE395</f>
        <v>243933.73</v>
      </c>
      <c r="AG395" s="64">
        <v>0</v>
      </c>
      <c r="AH395" s="64">
        <v>0</v>
      </c>
      <c r="AI395" s="64">
        <f t="shared" ref="AI395:AI399" si="2276">+AG395+AH395</f>
        <v>0</v>
      </c>
      <c r="AJ395" s="64">
        <v>0</v>
      </c>
      <c r="AK395" s="64">
        <v>0</v>
      </c>
      <c r="AL395" s="64">
        <f t="shared" ref="AL395:AL399" si="2277">+AJ395+AK395</f>
        <v>0</v>
      </c>
      <c r="AM395" s="64">
        <f t="shared" ref="AM395:AM399" si="2278">+AI395+AL395</f>
        <v>0</v>
      </c>
      <c r="AN395" s="64">
        <v>0</v>
      </c>
      <c r="AO395" s="64">
        <v>0</v>
      </c>
      <c r="AP395" s="64">
        <f t="shared" ref="AP395:AP399" si="2279">+AN395+AO395</f>
        <v>0</v>
      </c>
      <c r="AQ395" s="64">
        <v>0</v>
      </c>
      <c r="AR395" s="64">
        <v>0</v>
      </c>
      <c r="AS395" s="64">
        <f t="shared" ref="AS395:AS399" si="2280">+AQ395+AR395</f>
        <v>0</v>
      </c>
      <c r="AT395" s="64">
        <f t="shared" ref="AT395:AT399" si="2281">+AP395+AS395</f>
        <v>0</v>
      </c>
      <c r="AU395" s="64">
        <f t="shared" ref="AU395:AU399" si="2282">+L395-S395-Z395-AG395-AN395</f>
        <v>0</v>
      </c>
      <c r="AV395" s="64">
        <f t="shared" ref="AV395:AV399" si="2283">+M395-T395-AA395-AH395-AO395</f>
        <v>0</v>
      </c>
      <c r="AW395" s="64">
        <f t="shared" ref="AW395:AW399" si="2284">+N395-U395-AB395-AI395-AP395</f>
        <v>0</v>
      </c>
      <c r="AX395" s="64">
        <f t="shared" ref="AX395:AX399" si="2285">+O395-V395-AC395-AJ395-AQ395</f>
        <v>4826.2699999999895</v>
      </c>
      <c r="AY395" s="64">
        <f t="shared" ref="AY395:AY399" si="2286">+P395-W395-AD395-AK395-AR395</f>
        <v>0</v>
      </c>
      <c r="AZ395" s="64">
        <f t="shared" ref="AZ395:AZ399" si="2287">+Q395-X395-AE395-AL395-AS395</f>
        <v>4826.2699999999895</v>
      </c>
      <c r="BA395" s="64">
        <f t="shared" ref="BA395:BA399" si="2288">+R395-Y395-AF395-AM395-AT395</f>
        <v>4826.2699999999895</v>
      </c>
      <c r="BB395" s="65"/>
      <c r="BC395" s="66"/>
      <c r="BD395" s="64"/>
      <c r="BE395" s="64"/>
      <c r="BF395" s="64"/>
      <c r="BG395" s="64"/>
      <c r="BH395" s="64"/>
      <c r="BI395" s="64"/>
    </row>
    <row r="396" spans="1:61" ht="25.5">
      <c r="A396" s="67">
        <v>2022</v>
      </c>
      <c r="B396" s="67">
        <v>8324</v>
      </c>
      <c r="C396" s="67">
        <v>0</v>
      </c>
      <c r="D396" s="67">
        <v>0</v>
      </c>
      <c r="E396" s="67">
        <v>0</v>
      </c>
      <c r="F396" s="67">
        <v>2000</v>
      </c>
      <c r="G396" s="67">
        <v>2100</v>
      </c>
      <c r="H396" s="67">
        <v>214</v>
      </c>
      <c r="I396" s="68" t="s">
        <v>116</v>
      </c>
      <c r="J396" s="69" t="s">
        <v>165</v>
      </c>
      <c r="L396" s="70">
        <v>0</v>
      </c>
      <c r="M396" s="70">
        <v>0</v>
      </c>
      <c r="N396" s="71">
        <v>0</v>
      </c>
      <c r="O396" s="70">
        <v>248760</v>
      </c>
      <c r="P396" s="70">
        <v>0</v>
      </c>
      <c r="Q396" s="71">
        <f>+O396+P396</f>
        <v>248760</v>
      </c>
      <c r="R396" s="71">
        <f>+N396+Q396</f>
        <v>248760</v>
      </c>
      <c r="S396" s="70">
        <v>0</v>
      </c>
      <c r="T396" s="70">
        <v>0</v>
      </c>
      <c r="U396" s="70">
        <f t="shared" ref="U396" si="2289">+S396+T396</f>
        <v>0</v>
      </c>
      <c r="V396" s="70">
        <v>0</v>
      </c>
      <c r="W396" s="70">
        <v>0</v>
      </c>
      <c r="X396" s="70">
        <f t="shared" si="2271"/>
        <v>0</v>
      </c>
      <c r="Y396" s="70">
        <f t="shared" si="2272"/>
        <v>0</v>
      </c>
      <c r="Z396" s="70">
        <v>0</v>
      </c>
      <c r="AA396" s="70">
        <v>0</v>
      </c>
      <c r="AB396" s="70">
        <f t="shared" si="2273"/>
        <v>0</v>
      </c>
      <c r="AC396" s="70">
        <v>243933.73</v>
      </c>
      <c r="AD396" s="70">
        <v>0</v>
      </c>
      <c r="AE396" s="70">
        <f t="shared" si="2274"/>
        <v>243933.73</v>
      </c>
      <c r="AF396" s="70">
        <f t="shared" si="2275"/>
        <v>243933.73</v>
      </c>
      <c r="AG396" s="70">
        <v>0</v>
      </c>
      <c r="AH396" s="70">
        <v>0</v>
      </c>
      <c r="AI396" s="70">
        <f t="shared" si="2276"/>
        <v>0</v>
      </c>
      <c r="AJ396" s="70">
        <v>0</v>
      </c>
      <c r="AK396" s="70">
        <v>0</v>
      </c>
      <c r="AL396" s="70">
        <f t="shared" si="2277"/>
        <v>0</v>
      </c>
      <c r="AM396" s="70">
        <f t="shared" si="2278"/>
        <v>0</v>
      </c>
      <c r="AN396" s="70">
        <v>0</v>
      </c>
      <c r="AO396" s="70">
        <v>0</v>
      </c>
      <c r="AP396" s="70">
        <f t="shared" si="2279"/>
        <v>0</v>
      </c>
      <c r="AQ396" s="70">
        <v>0</v>
      </c>
      <c r="AR396" s="70">
        <v>0</v>
      </c>
      <c r="AS396" s="70">
        <f t="shared" si="2280"/>
        <v>0</v>
      </c>
      <c r="AT396" s="70">
        <f t="shared" si="2281"/>
        <v>0</v>
      </c>
      <c r="AU396" s="70">
        <f t="shared" si="2282"/>
        <v>0</v>
      </c>
      <c r="AV396" s="70">
        <f t="shared" si="2283"/>
        <v>0</v>
      </c>
      <c r="AW396" s="70">
        <f t="shared" si="2284"/>
        <v>0</v>
      </c>
      <c r="AX396" s="70">
        <f t="shared" si="2285"/>
        <v>4826.2699999999895</v>
      </c>
      <c r="AY396" s="70">
        <f t="shared" si="2286"/>
        <v>0</v>
      </c>
      <c r="AZ396" s="70">
        <f t="shared" si="2287"/>
        <v>4826.2699999999895</v>
      </c>
      <c r="BA396" s="70">
        <f t="shared" si="2288"/>
        <v>4826.2699999999895</v>
      </c>
      <c r="BB396" s="72">
        <v>1</v>
      </c>
      <c r="BC396" s="73"/>
      <c r="BD396" s="72">
        <v>1</v>
      </c>
      <c r="BE396" s="70"/>
      <c r="BF396" s="70"/>
      <c r="BG396" s="70"/>
      <c r="BH396" s="72">
        <f>+BB396-BD396-BF396</f>
        <v>0</v>
      </c>
      <c r="BI396" s="70"/>
    </row>
    <row r="397" spans="1:61">
      <c r="A397" s="55">
        <v>2022</v>
      </c>
      <c r="B397" s="55">
        <v>8324</v>
      </c>
      <c r="C397" s="55">
        <v>0</v>
      </c>
      <c r="D397" s="55">
        <v>0</v>
      </c>
      <c r="E397" s="55">
        <v>0</v>
      </c>
      <c r="F397" s="55">
        <v>2000</v>
      </c>
      <c r="G397" s="55">
        <v>2600</v>
      </c>
      <c r="H397" s="55"/>
      <c r="I397" s="56" t="s">
        <v>7</v>
      </c>
      <c r="J397" s="57" t="s">
        <v>10</v>
      </c>
      <c r="L397" s="58">
        <v>0</v>
      </c>
      <c r="M397" s="58">
        <v>0</v>
      </c>
      <c r="N397" s="58">
        <v>0</v>
      </c>
      <c r="O397" s="58">
        <f t="shared" ref="O397:U398" si="2290">+O398</f>
        <v>100000</v>
      </c>
      <c r="P397" s="58">
        <f t="shared" si="2290"/>
        <v>0</v>
      </c>
      <c r="Q397" s="58">
        <f t="shared" si="2290"/>
        <v>100000</v>
      </c>
      <c r="R397" s="58">
        <f t="shared" si="2290"/>
        <v>100000</v>
      </c>
      <c r="S397" s="58">
        <f t="shared" si="2290"/>
        <v>0</v>
      </c>
      <c r="T397" s="58">
        <f t="shared" si="2290"/>
        <v>0</v>
      </c>
      <c r="U397" s="58">
        <f t="shared" si="2290"/>
        <v>0</v>
      </c>
      <c r="V397" s="58">
        <f>+V398</f>
        <v>84857.04</v>
      </c>
      <c r="W397" s="58">
        <v>0</v>
      </c>
      <c r="X397" s="58">
        <f t="shared" si="2271"/>
        <v>84857.04</v>
      </c>
      <c r="Y397" s="58">
        <f t="shared" si="2272"/>
        <v>84857.04</v>
      </c>
      <c r="Z397" s="58">
        <v>0</v>
      </c>
      <c r="AA397" s="58">
        <v>0</v>
      </c>
      <c r="AB397" s="58">
        <f t="shared" si="2273"/>
        <v>0</v>
      </c>
      <c r="AC397" s="58">
        <v>0</v>
      </c>
      <c r="AD397" s="58">
        <v>0</v>
      </c>
      <c r="AE397" s="58">
        <f t="shared" si="2274"/>
        <v>0</v>
      </c>
      <c r="AF397" s="58">
        <f t="shared" si="2275"/>
        <v>0</v>
      </c>
      <c r="AG397" s="58">
        <v>0</v>
      </c>
      <c r="AH397" s="58">
        <v>0</v>
      </c>
      <c r="AI397" s="58">
        <f t="shared" si="2276"/>
        <v>0</v>
      </c>
      <c r="AJ397" s="58">
        <f>+AJ398</f>
        <v>15142.96</v>
      </c>
      <c r="AK397" s="58">
        <v>0</v>
      </c>
      <c r="AL397" s="58">
        <f t="shared" si="2277"/>
        <v>15142.96</v>
      </c>
      <c r="AM397" s="58">
        <f t="shared" si="2278"/>
        <v>15142.96</v>
      </c>
      <c r="AN397" s="58">
        <v>0</v>
      </c>
      <c r="AO397" s="58">
        <v>0</v>
      </c>
      <c r="AP397" s="58">
        <f t="shared" si="2279"/>
        <v>0</v>
      </c>
      <c r="AQ397" s="58">
        <v>0</v>
      </c>
      <c r="AR397" s="58">
        <v>0</v>
      </c>
      <c r="AS397" s="58">
        <f t="shared" si="2280"/>
        <v>0</v>
      </c>
      <c r="AT397" s="58">
        <f t="shared" si="2281"/>
        <v>0</v>
      </c>
      <c r="AU397" s="58">
        <f t="shared" si="2282"/>
        <v>0</v>
      </c>
      <c r="AV397" s="58">
        <f t="shared" si="2283"/>
        <v>0</v>
      </c>
      <c r="AW397" s="58">
        <f t="shared" si="2284"/>
        <v>0</v>
      </c>
      <c r="AX397" s="58">
        <f t="shared" si="2285"/>
        <v>7.2759576141834259E-12</v>
      </c>
      <c r="AY397" s="58">
        <f t="shared" si="2286"/>
        <v>0</v>
      </c>
      <c r="AZ397" s="58">
        <f t="shared" si="2287"/>
        <v>7.2759576141834259E-12</v>
      </c>
      <c r="BA397" s="58">
        <f t="shared" si="2288"/>
        <v>7.2759576141834259E-12</v>
      </c>
      <c r="BB397" s="59"/>
      <c r="BC397" s="60"/>
      <c r="BD397" s="58"/>
      <c r="BE397" s="58"/>
      <c r="BF397" s="58"/>
      <c r="BG397" s="58"/>
      <c r="BH397" s="58"/>
      <c r="BI397" s="58"/>
    </row>
    <row r="398" spans="1:61">
      <c r="A398" s="61">
        <v>2022</v>
      </c>
      <c r="B398" s="61">
        <v>8324</v>
      </c>
      <c r="C398" s="61">
        <v>0</v>
      </c>
      <c r="D398" s="61">
        <v>0</v>
      </c>
      <c r="E398" s="61">
        <v>0</v>
      </c>
      <c r="F398" s="61">
        <v>2000</v>
      </c>
      <c r="G398" s="61">
        <v>2600</v>
      </c>
      <c r="H398" s="61">
        <v>261</v>
      </c>
      <c r="I398" s="62" t="s">
        <v>7</v>
      </c>
      <c r="J398" s="63" t="s">
        <v>11</v>
      </c>
      <c r="L398" s="64">
        <v>0</v>
      </c>
      <c r="M398" s="64">
        <v>0</v>
      </c>
      <c r="N398" s="64">
        <v>0</v>
      </c>
      <c r="O398" s="64">
        <f t="shared" si="2290"/>
        <v>100000</v>
      </c>
      <c r="P398" s="64">
        <f t="shared" si="2290"/>
        <v>0</v>
      </c>
      <c r="Q398" s="64">
        <f t="shared" si="2290"/>
        <v>100000</v>
      </c>
      <c r="R398" s="64">
        <f t="shared" si="2290"/>
        <v>100000</v>
      </c>
      <c r="S398" s="64">
        <f t="shared" si="2290"/>
        <v>0</v>
      </c>
      <c r="T398" s="64">
        <f t="shared" si="2290"/>
        <v>0</v>
      </c>
      <c r="U398" s="64">
        <f t="shared" si="2290"/>
        <v>0</v>
      </c>
      <c r="V398" s="64">
        <f>+V399</f>
        <v>84857.04</v>
      </c>
      <c r="W398" s="64">
        <v>0</v>
      </c>
      <c r="X398" s="64">
        <f t="shared" si="2271"/>
        <v>84857.04</v>
      </c>
      <c r="Y398" s="64">
        <f t="shared" si="2272"/>
        <v>84857.04</v>
      </c>
      <c r="Z398" s="64">
        <v>0</v>
      </c>
      <c r="AA398" s="64">
        <v>0</v>
      </c>
      <c r="AB398" s="64">
        <f t="shared" si="2273"/>
        <v>0</v>
      </c>
      <c r="AC398" s="64">
        <v>0</v>
      </c>
      <c r="AD398" s="64">
        <v>0</v>
      </c>
      <c r="AE398" s="64">
        <f t="shared" si="2274"/>
        <v>0</v>
      </c>
      <c r="AF398" s="64">
        <f t="shared" si="2275"/>
        <v>0</v>
      </c>
      <c r="AG398" s="64">
        <v>0</v>
      </c>
      <c r="AH398" s="64">
        <v>0</v>
      </c>
      <c r="AI398" s="64">
        <f t="shared" si="2276"/>
        <v>0</v>
      </c>
      <c r="AJ398" s="64">
        <f>+AJ399</f>
        <v>15142.96</v>
      </c>
      <c r="AK398" s="64">
        <v>0</v>
      </c>
      <c r="AL398" s="64">
        <f t="shared" si="2277"/>
        <v>15142.96</v>
      </c>
      <c r="AM398" s="64">
        <f t="shared" si="2278"/>
        <v>15142.96</v>
      </c>
      <c r="AN398" s="64">
        <v>0</v>
      </c>
      <c r="AO398" s="64">
        <v>0</v>
      </c>
      <c r="AP398" s="64">
        <f t="shared" si="2279"/>
        <v>0</v>
      </c>
      <c r="AQ398" s="64">
        <v>0</v>
      </c>
      <c r="AR398" s="64">
        <v>0</v>
      </c>
      <c r="AS398" s="64">
        <f t="shared" si="2280"/>
        <v>0</v>
      </c>
      <c r="AT398" s="64">
        <f t="shared" si="2281"/>
        <v>0</v>
      </c>
      <c r="AU398" s="64">
        <f t="shared" si="2282"/>
        <v>0</v>
      </c>
      <c r="AV398" s="64">
        <f t="shared" si="2283"/>
        <v>0</v>
      </c>
      <c r="AW398" s="64">
        <f t="shared" si="2284"/>
        <v>0</v>
      </c>
      <c r="AX398" s="64">
        <f t="shared" si="2285"/>
        <v>7.2759576141834259E-12</v>
      </c>
      <c r="AY398" s="64">
        <f t="shared" si="2286"/>
        <v>0</v>
      </c>
      <c r="AZ398" s="64">
        <f t="shared" si="2287"/>
        <v>7.2759576141834259E-12</v>
      </c>
      <c r="BA398" s="64">
        <f t="shared" si="2288"/>
        <v>7.2759576141834259E-12</v>
      </c>
      <c r="BB398" s="65"/>
      <c r="BC398" s="66"/>
      <c r="BD398" s="64"/>
      <c r="BE398" s="64"/>
      <c r="BF398" s="64"/>
      <c r="BG398" s="64"/>
      <c r="BH398" s="64"/>
      <c r="BI398" s="64"/>
    </row>
    <row r="399" spans="1:61">
      <c r="A399" s="67">
        <v>2022</v>
      </c>
      <c r="B399" s="67">
        <v>8324</v>
      </c>
      <c r="C399" s="67">
        <v>0</v>
      </c>
      <c r="D399" s="67">
        <v>0</v>
      </c>
      <c r="E399" s="67">
        <v>0</v>
      </c>
      <c r="F399" s="67">
        <v>2000</v>
      </c>
      <c r="G399" s="67">
        <v>2600</v>
      </c>
      <c r="H399" s="67">
        <v>261</v>
      </c>
      <c r="I399" s="68" t="s">
        <v>116</v>
      </c>
      <c r="J399" s="69" t="s">
        <v>11</v>
      </c>
      <c r="L399" s="70">
        <v>0</v>
      </c>
      <c r="M399" s="70">
        <v>0</v>
      </c>
      <c r="N399" s="71">
        <v>0</v>
      </c>
      <c r="O399" s="70">
        <v>100000</v>
      </c>
      <c r="P399" s="70">
        <v>0</v>
      </c>
      <c r="Q399" s="71">
        <f>+O399+P399</f>
        <v>100000</v>
      </c>
      <c r="R399" s="71">
        <f>+N399+Q399</f>
        <v>100000</v>
      </c>
      <c r="S399" s="70">
        <v>0</v>
      </c>
      <c r="T399" s="70">
        <v>0</v>
      </c>
      <c r="U399" s="70">
        <f t="shared" ref="U399" si="2291">+S399+T399</f>
        <v>0</v>
      </c>
      <c r="V399" s="70">
        <v>84857.04</v>
      </c>
      <c r="W399" s="70">
        <v>0</v>
      </c>
      <c r="X399" s="70">
        <f t="shared" si="2271"/>
        <v>84857.04</v>
      </c>
      <c r="Y399" s="70">
        <f t="shared" si="2272"/>
        <v>84857.04</v>
      </c>
      <c r="Z399" s="70">
        <v>0</v>
      </c>
      <c r="AA399" s="70">
        <v>0</v>
      </c>
      <c r="AB399" s="70">
        <f t="shared" si="2273"/>
        <v>0</v>
      </c>
      <c r="AC399" s="70">
        <v>0</v>
      </c>
      <c r="AD399" s="70">
        <v>0</v>
      </c>
      <c r="AE399" s="70">
        <f t="shared" si="2274"/>
        <v>0</v>
      </c>
      <c r="AF399" s="70">
        <f t="shared" si="2275"/>
        <v>0</v>
      </c>
      <c r="AG399" s="70">
        <v>0</v>
      </c>
      <c r="AH399" s="70">
        <v>0</v>
      </c>
      <c r="AI399" s="70">
        <f t="shared" si="2276"/>
        <v>0</v>
      </c>
      <c r="AJ399" s="70">
        <v>15142.96</v>
      </c>
      <c r="AK399" s="70">
        <v>0</v>
      </c>
      <c r="AL399" s="70">
        <f t="shared" si="2277"/>
        <v>15142.96</v>
      </c>
      <c r="AM399" s="70">
        <f t="shared" si="2278"/>
        <v>15142.96</v>
      </c>
      <c r="AN399" s="70">
        <v>0</v>
      </c>
      <c r="AO399" s="70">
        <v>0</v>
      </c>
      <c r="AP399" s="70">
        <f t="shared" si="2279"/>
        <v>0</v>
      </c>
      <c r="AQ399" s="70">
        <v>0</v>
      </c>
      <c r="AR399" s="70">
        <v>0</v>
      </c>
      <c r="AS399" s="70">
        <f t="shared" si="2280"/>
        <v>0</v>
      </c>
      <c r="AT399" s="70">
        <f t="shared" si="2281"/>
        <v>0</v>
      </c>
      <c r="AU399" s="70">
        <f t="shared" si="2282"/>
        <v>0</v>
      </c>
      <c r="AV399" s="70">
        <f t="shared" si="2283"/>
        <v>0</v>
      </c>
      <c r="AW399" s="70">
        <f t="shared" si="2284"/>
        <v>0</v>
      </c>
      <c r="AX399" s="70">
        <f t="shared" si="2285"/>
        <v>7.2759576141834259E-12</v>
      </c>
      <c r="AY399" s="70">
        <f t="shared" si="2286"/>
        <v>0</v>
      </c>
      <c r="AZ399" s="70">
        <f t="shared" si="2287"/>
        <v>7.2759576141834259E-12</v>
      </c>
      <c r="BA399" s="70">
        <f t="shared" si="2288"/>
        <v>7.2759576141834259E-12</v>
      </c>
      <c r="BB399" s="72">
        <v>4300</v>
      </c>
      <c r="BC399" s="73"/>
      <c r="BD399" s="72">
        <v>3717</v>
      </c>
      <c r="BE399" s="70"/>
      <c r="BF399" s="70"/>
      <c r="BG399" s="70"/>
      <c r="BH399" s="72">
        <f>+BB399-BD399-BF399</f>
        <v>583</v>
      </c>
      <c r="BI399" s="70"/>
    </row>
    <row r="400" spans="1:61">
      <c r="A400" s="55">
        <v>2022</v>
      </c>
      <c r="B400" s="55">
        <v>8324</v>
      </c>
      <c r="C400" s="55">
        <v>0</v>
      </c>
      <c r="D400" s="55">
        <v>0</v>
      </c>
      <c r="E400" s="55">
        <v>0</v>
      </c>
      <c r="F400" s="55">
        <v>2000</v>
      </c>
      <c r="G400" s="55">
        <v>2900</v>
      </c>
      <c r="H400" s="55"/>
      <c r="I400" s="56" t="s">
        <v>7</v>
      </c>
      <c r="J400" s="57" t="s">
        <v>15</v>
      </c>
      <c r="L400" s="58">
        <v>0</v>
      </c>
      <c r="M400" s="58">
        <v>0</v>
      </c>
      <c r="N400" s="58">
        <v>0</v>
      </c>
      <c r="O400" s="58">
        <f t="shared" ref="O400:U401" si="2292">+O401</f>
        <v>25000</v>
      </c>
      <c r="P400" s="58">
        <f t="shared" si="2292"/>
        <v>0</v>
      </c>
      <c r="Q400" s="58">
        <f t="shared" si="2292"/>
        <v>25000</v>
      </c>
      <c r="R400" s="58">
        <f t="shared" si="2292"/>
        <v>25000</v>
      </c>
      <c r="S400" s="58">
        <f t="shared" si="2292"/>
        <v>0</v>
      </c>
      <c r="T400" s="58">
        <f t="shared" si="2292"/>
        <v>0</v>
      </c>
      <c r="U400" s="58">
        <f t="shared" si="2292"/>
        <v>0</v>
      </c>
      <c r="V400" s="58">
        <f>+V401</f>
        <v>0</v>
      </c>
      <c r="W400" s="58">
        <v>0</v>
      </c>
      <c r="X400" s="58">
        <f t="shared" si="2018"/>
        <v>0</v>
      </c>
      <c r="Y400" s="58">
        <f t="shared" si="2019"/>
        <v>0</v>
      </c>
      <c r="Z400" s="58">
        <v>0</v>
      </c>
      <c r="AA400" s="58">
        <v>0</v>
      </c>
      <c r="AB400" s="58">
        <f t="shared" si="2020"/>
        <v>0</v>
      </c>
      <c r="AC400" s="58">
        <f>+AC401</f>
        <v>24914.58</v>
      </c>
      <c r="AD400" s="58">
        <v>0</v>
      </c>
      <c r="AE400" s="58">
        <f t="shared" si="2021"/>
        <v>24914.58</v>
      </c>
      <c r="AF400" s="58">
        <f t="shared" si="2022"/>
        <v>24914.58</v>
      </c>
      <c r="AG400" s="58">
        <v>0</v>
      </c>
      <c r="AH400" s="58">
        <v>0</v>
      </c>
      <c r="AI400" s="58">
        <f t="shared" si="2023"/>
        <v>0</v>
      </c>
      <c r="AJ400" s="58">
        <v>0</v>
      </c>
      <c r="AK400" s="58">
        <v>0</v>
      </c>
      <c r="AL400" s="58">
        <f t="shared" si="2024"/>
        <v>0</v>
      </c>
      <c r="AM400" s="58">
        <f t="shared" si="2025"/>
        <v>0</v>
      </c>
      <c r="AN400" s="58">
        <v>0</v>
      </c>
      <c r="AO400" s="58">
        <v>0</v>
      </c>
      <c r="AP400" s="58">
        <f t="shared" si="2026"/>
        <v>0</v>
      </c>
      <c r="AQ400" s="58">
        <v>0</v>
      </c>
      <c r="AR400" s="58">
        <v>0</v>
      </c>
      <c r="AS400" s="58">
        <f t="shared" si="2027"/>
        <v>0</v>
      </c>
      <c r="AT400" s="58">
        <f t="shared" si="2028"/>
        <v>0</v>
      </c>
      <c r="AU400" s="58">
        <f t="shared" si="2029"/>
        <v>0</v>
      </c>
      <c r="AV400" s="58">
        <f t="shared" si="2030"/>
        <v>0</v>
      </c>
      <c r="AW400" s="58">
        <f t="shared" si="2031"/>
        <v>0</v>
      </c>
      <c r="AX400" s="58">
        <f t="shared" si="2032"/>
        <v>85.419999999998254</v>
      </c>
      <c r="AY400" s="58">
        <f t="shared" si="2033"/>
        <v>0</v>
      </c>
      <c r="AZ400" s="58">
        <f t="shared" si="2034"/>
        <v>85.419999999998254</v>
      </c>
      <c r="BA400" s="58">
        <f t="shared" si="2035"/>
        <v>85.419999999998254</v>
      </c>
      <c r="BB400" s="59"/>
      <c r="BC400" s="60"/>
      <c r="BD400" s="58"/>
      <c r="BE400" s="58"/>
      <c r="BF400" s="58"/>
      <c r="BG400" s="58"/>
      <c r="BH400" s="58"/>
      <c r="BI400" s="58"/>
    </row>
    <row r="401" spans="1:61" ht="25.5">
      <c r="A401" s="61">
        <v>2022</v>
      </c>
      <c r="B401" s="61">
        <v>8324</v>
      </c>
      <c r="C401" s="61">
        <v>0</v>
      </c>
      <c r="D401" s="61">
        <v>0</v>
      </c>
      <c r="E401" s="61">
        <v>0</v>
      </c>
      <c r="F401" s="61">
        <v>2000</v>
      </c>
      <c r="G401" s="61">
        <v>2900</v>
      </c>
      <c r="H401" s="61">
        <v>294</v>
      </c>
      <c r="I401" s="62" t="s">
        <v>7</v>
      </c>
      <c r="J401" s="63" t="s">
        <v>16</v>
      </c>
      <c r="L401" s="64">
        <v>0</v>
      </c>
      <c r="M401" s="64">
        <v>0</v>
      </c>
      <c r="N401" s="64">
        <v>0</v>
      </c>
      <c r="O401" s="64">
        <f t="shared" si="2292"/>
        <v>25000</v>
      </c>
      <c r="P401" s="64">
        <f t="shared" si="2292"/>
        <v>0</v>
      </c>
      <c r="Q401" s="64">
        <f t="shared" si="2292"/>
        <v>25000</v>
      </c>
      <c r="R401" s="64">
        <f t="shared" si="2292"/>
        <v>25000</v>
      </c>
      <c r="S401" s="64">
        <f t="shared" si="2292"/>
        <v>0</v>
      </c>
      <c r="T401" s="64">
        <f t="shared" si="2292"/>
        <v>0</v>
      </c>
      <c r="U401" s="64">
        <f t="shared" si="2292"/>
        <v>0</v>
      </c>
      <c r="V401" s="64">
        <f>+V402</f>
        <v>0</v>
      </c>
      <c r="W401" s="64">
        <v>0</v>
      </c>
      <c r="X401" s="64">
        <f t="shared" si="2018"/>
        <v>0</v>
      </c>
      <c r="Y401" s="64">
        <f t="shared" si="2019"/>
        <v>0</v>
      </c>
      <c r="Z401" s="64">
        <v>0</v>
      </c>
      <c r="AA401" s="64">
        <v>0</v>
      </c>
      <c r="AB401" s="64">
        <f t="shared" si="2020"/>
        <v>0</v>
      </c>
      <c r="AC401" s="64">
        <f>+AC402</f>
        <v>24914.58</v>
      </c>
      <c r="AD401" s="64">
        <v>0</v>
      </c>
      <c r="AE401" s="64">
        <f t="shared" si="2021"/>
        <v>24914.58</v>
      </c>
      <c r="AF401" s="64">
        <f t="shared" si="2022"/>
        <v>24914.58</v>
      </c>
      <c r="AG401" s="64">
        <v>0</v>
      </c>
      <c r="AH401" s="64">
        <v>0</v>
      </c>
      <c r="AI401" s="64">
        <f t="shared" si="2023"/>
        <v>0</v>
      </c>
      <c r="AJ401" s="64">
        <v>0</v>
      </c>
      <c r="AK401" s="64">
        <v>0</v>
      </c>
      <c r="AL401" s="64">
        <f t="shared" si="2024"/>
        <v>0</v>
      </c>
      <c r="AM401" s="64">
        <f t="shared" si="2025"/>
        <v>0</v>
      </c>
      <c r="AN401" s="64">
        <v>0</v>
      </c>
      <c r="AO401" s="64">
        <v>0</v>
      </c>
      <c r="AP401" s="64">
        <f t="shared" si="2026"/>
        <v>0</v>
      </c>
      <c r="AQ401" s="64">
        <v>0</v>
      </c>
      <c r="AR401" s="64">
        <v>0</v>
      </c>
      <c r="AS401" s="64">
        <f t="shared" si="2027"/>
        <v>0</v>
      </c>
      <c r="AT401" s="64">
        <f t="shared" si="2028"/>
        <v>0</v>
      </c>
      <c r="AU401" s="64">
        <f t="shared" si="2029"/>
        <v>0</v>
      </c>
      <c r="AV401" s="64">
        <f t="shared" si="2030"/>
        <v>0</v>
      </c>
      <c r="AW401" s="64">
        <f t="shared" si="2031"/>
        <v>0</v>
      </c>
      <c r="AX401" s="64">
        <f t="shared" si="2032"/>
        <v>85.419999999998254</v>
      </c>
      <c r="AY401" s="64">
        <f t="shared" si="2033"/>
        <v>0</v>
      </c>
      <c r="AZ401" s="64">
        <f t="shared" si="2034"/>
        <v>85.419999999998254</v>
      </c>
      <c r="BA401" s="64">
        <f t="shared" si="2035"/>
        <v>85.419999999998254</v>
      </c>
      <c r="BB401" s="65"/>
      <c r="BC401" s="66"/>
      <c r="BD401" s="64"/>
      <c r="BE401" s="64"/>
      <c r="BF401" s="64"/>
      <c r="BG401" s="64"/>
      <c r="BH401" s="64"/>
      <c r="BI401" s="64"/>
    </row>
    <row r="402" spans="1:61">
      <c r="A402" s="67">
        <v>2022</v>
      </c>
      <c r="B402" s="67">
        <v>8324</v>
      </c>
      <c r="C402" s="67">
        <v>0</v>
      </c>
      <c r="D402" s="67">
        <v>0</v>
      </c>
      <c r="E402" s="67">
        <v>0</v>
      </c>
      <c r="F402" s="67">
        <v>2000</v>
      </c>
      <c r="G402" s="67">
        <v>2900</v>
      </c>
      <c r="H402" s="67">
        <v>294</v>
      </c>
      <c r="I402" s="68" t="s">
        <v>116</v>
      </c>
      <c r="J402" s="69" t="s">
        <v>173</v>
      </c>
      <c r="L402" s="70">
        <v>0</v>
      </c>
      <c r="M402" s="70">
        <v>0</v>
      </c>
      <c r="N402" s="71">
        <v>0</v>
      </c>
      <c r="O402" s="70">
        <v>25000</v>
      </c>
      <c r="P402" s="70">
        <v>0</v>
      </c>
      <c r="Q402" s="71">
        <f>+O402+P402</f>
        <v>25000</v>
      </c>
      <c r="R402" s="71">
        <f>+N402+Q402</f>
        <v>25000</v>
      </c>
      <c r="S402" s="70">
        <v>0</v>
      </c>
      <c r="T402" s="70">
        <v>0</v>
      </c>
      <c r="U402" s="70">
        <f t="shared" si="2017"/>
        <v>0</v>
      </c>
      <c r="V402" s="70">
        <v>0</v>
      </c>
      <c r="W402" s="70">
        <v>0</v>
      </c>
      <c r="X402" s="70">
        <f t="shared" si="2018"/>
        <v>0</v>
      </c>
      <c r="Y402" s="70">
        <f t="shared" si="2019"/>
        <v>0</v>
      </c>
      <c r="Z402" s="70">
        <v>0</v>
      </c>
      <c r="AA402" s="70">
        <v>0</v>
      </c>
      <c r="AB402" s="70">
        <f t="shared" si="2020"/>
        <v>0</v>
      </c>
      <c r="AC402" s="70">
        <v>24914.58</v>
      </c>
      <c r="AD402" s="70">
        <v>0</v>
      </c>
      <c r="AE402" s="70">
        <f t="shared" si="2021"/>
        <v>24914.58</v>
      </c>
      <c r="AF402" s="70">
        <f t="shared" si="2022"/>
        <v>24914.58</v>
      </c>
      <c r="AG402" s="70">
        <v>0</v>
      </c>
      <c r="AH402" s="70">
        <v>0</v>
      </c>
      <c r="AI402" s="70">
        <f t="shared" si="2023"/>
        <v>0</v>
      </c>
      <c r="AJ402" s="70">
        <v>0</v>
      </c>
      <c r="AK402" s="70">
        <v>0</v>
      </c>
      <c r="AL402" s="70">
        <f t="shared" si="2024"/>
        <v>0</v>
      </c>
      <c r="AM402" s="70">
        <f t="shared" si="2025"/>
        <v>0</v>
      </c>
      <c r="AN402" s="70">
        <v>0</v>
      </c>
      <c r="AO402" s="70">
        <v>0</v>
      </c>
      <c r="AP402" s="70">
        <f t="shared" si="2026"/>
        <v>0</v>
      </c>
      <c r="AQ402" s="70">
        <v>0</v>
      </c>
      <c r="AR402" s="70">
        <v>0</v>
      </c>
      <c r="AS402" s="70">
        <f t="shared" si="2027"/>
        <v>0</v>
      </c>
      <c r="AT402" s="70">
        <f t="shared" si="2028"/>
        <v>0</v>
      </c>
      <c r="AU402" s="70">
        <f t="shared" si="2029"/>
        <v>0</v>
      </c>
      <c r="AV402" s="70">
        <f t="shared" si="2030"/>
        <v>0</v>
      </c>
      <c r="AW402" s="70">
        <f t="shared" si="2031"/>
        <v>0</v>
      </c>
      <c r="AX402" s="70">
        <f t="shared" si="2032"/>
        <v>85.419999999998254</v>
      </c>
      <c r="AY402" s="70">
        <f t="shared" si="2033"/>
        <v>0</v>
      </c>
      <c r="AZ402" s="70">
        <f t="shared" si="2034"/>
        <v>85.419999999998254</v>
      </c>
      <c r="BA402" s="70">
        <f t="shared" si="2035"/>
        <v>85.419999999998254</v>
      </c>
      <c r="BB402" s="72">
        <v>1</v>
      </c>
      <c r="BC402" s="73"/>
      <c r="BD402" s="70"/>
      <c r="BE402" s="70"/>
      <c r="BF402" s="70"/>
      <c r="BG402" s="70"/>
      <c r="BH402" s="72">
        <f>+BB402-BD402-BF402</f>
        <v>1</v>
      </c>
      <c r="BI402" s="70"/>
    </row>
    <row r="403" spans="1:61">
      <c r="A403" s="49">
        <v>2022</v>
      </c>
      <c r="B403" s="49">
        <v>8324</v>
      </c>
      <c r="C403" s="49">
        <v>0</v>
      </c>
      <c r="D403" s="49">
        <v>0</v>
      </c>
      <c r="E403" s="49">
        <v>0</v>
      </c>
      <c r="F403" s="49">
        <v>3000</v>
      </c>
      <c r="G403" s="49"/>
      <c r="H403" s="49"/>
      <c r="I403" s="50" t="s">
        <v>7</v>
      </c>
      <c r="J403" s="51" t="s">
        <v>17</v>
      </c>
      <c r="L403" s="52">
        <f>+L404+L407</f>
        <v>1368134.21</v>
      </c>
      <c r="M403" s="52">
        <f t="shared" ref="M403:BA403" si="2293">+M404+M407</f>
        <v>0</v>
      </c>
      <c r="N403" s="52">
        <f t="shared" si="2293"/>
        <v>1368134.21</v>
      </c>
      <c r="O403" s="52">
        <f t="shared" si="2293"/>
        <v>199226.91</v>
      </c>
      <c r="P403" s="52">
        <f t="shared" si="2293"/>
        <v>0</v>
      </c>
      <c r="Q403" s="52">
        <f t="shared" si="2293"/>
        <v>199226.91</v>
      </c>
      <c r="R403" s="52">
        <f t="shared" si="2293"/>
        <v>1567361.1199999999</v>
      </c>
      <c r="S403" s="52">
        <f t="shared" si="2293"/>
        <v>0</v>
      </c>
      <c r="T403" s="52">
        <f t="shared" si="2293"/>
        <v>0</v>
      </c>
      <c r="U403" s="52">
        <f t="shared" si="2293"/>
        <v>0</v>
      </c>
      <c r="V403" s="52">
        <f t="shared" si="2293"/>
        <v>116704.73000000001</v>
      </c>
      <c r="W403" s="52">
        <f t="shared" si="2293"/>
        <v>0</v>
      </c>
      <c r="X403" s="52">
        <f t="shared" si="2293"/>
        <v>116704.73000000001</v>
      </c>
      <c r="Y403" s="52">
        <f t="shared" si="2293"/>
        <v>116704.73000000001</v>
      </c>
      <c r="Z403" s="52">
        <f t="shared" si="2293"/>
        <v>1362999.54</v>
      </c>
      <c r="AA403" s="52">
        <f t="shared" si="2293"/>
        <v>0</v>
      </c>
      <c r="AB403" s="52">
        <f t="shared" si="2293"/>
        <v>1362999.54</v>
      </c>
      <c r="AC403" s="52">
        <f t="shared" si="2293"/>
        <v>0</v>
      </c>
      <c r="AD403" s="52">
        <f t="shared" si="2293"/>
        <v>0</v>
      </c>
      <c r="AE403" s="52">
        <f t="shared" si="2293"/>
        <v>0</v>
      </c>
      <c r="AF403" s="52">
        <f t="shared" si="2293"/>
        <v>1362999.54</v>
      </c>
      <c r="AG403" s="52">
        <f t="shared" si="2293"/>
        <v>0</v>
      </c>
      <c r="AH403" s="52">
        <f t="shared" si="2293"/>
        <v>0</v>
      </c>
      <c r="AI403" s="52">
        <f t="shared" si="2293"/>
        <v>0</v>
      </c>
      <c r="AJ403" s="52">
        <f t="shared" si="2293"/>
        <v>82522.180000000008</v>
      </c>
      <c r="AK403" s="52">
        <f t="shared" si="2293"/>
        <v>0</v>
      </c>
      <c r="AL403" s="52">
        <f t="shared" si="2293"/>
        <v>82522.180000000008</v>
      </c>
      <c r="AM403" s="52">
        <f t="shared" si="2293"/>
        <v>82522.180000000008</v>
      </c>
      <c r="AN403" s="52">
        <f t="shared" si="2293"/>
        <v>0</v>
      </c>
      <c r="AO403" s="52">
        <f t="shared" si="2293"/>
        <v>0</v>
      </c>
      <c r="AP403" s="52">
        <f t="shared" si="2293"/>
        <v>0</v>
      </c>
      <c r="AQ403" s="52">
        <f t="shared" si="2293"/>
        <v>0</v>
      </c>
      <c r="AR403" s="52">
        <f t="shared" si="2293"/>
        <v>0</v>
      </c>
      <c r="AS403" s="52">
        <f t="shared" si="2293"/>
        <v>0</v>
      </c>
      <c r="AT403" s="52">
        <f t="shared" si="2293"/>
        <v>0</v>
      </c>
      <c r="AU403" s="52">
        <f t="shared" si="2293"/>
        <v>5134.6699999999255</v>
      </c>
      <c r="AV403" s="52">
        <f t="shared" si="2293"/>
        <v>0</v>
      </c>
      <c r="AW403" s="52">
        <f t="shared" si="2293"/>
        <v>5134.6699999999255</v>
      </c>
      <c r="AX403" s="52">
        <f t="shared" si="2293"/>
        <v>-3.637978807091713E-12</v>
      </c>
      <c r="AY403" s="52">
        <f t="shared" si="2293"/>
        <v>0</v>
      </c>
      <c r="AZ403" s="52">
        <f t="shared" si="2293"/>
        <v>-3.637978807091713E-12</v>
      </c>
      <c r="BA403" s="52">
        <f t="shared" si="2293"/>
        <v>5134.6699999999219</v>
      </c>
      <c r="BB403" s="53"/>
      <c r="BC403" s="54"/>
      <c r="BD403" s="52"/>
      <c r="BE403" s="52"/>
      <c r="BF403" s="52"/>
      <c r="BG403" s="52"/>
      <c r="BH403" s="52"/>
      <c r="BI403" s="52"/>
    </row>
    <row r="404" spans="1:61" ht="25.5">
      <c r="A404" s="55">
        <v>2022</v>
      </c>
      <c r="B404" s="55">
        <v>8324</v>
      </c>
      <c r="C404" s="55">
        <v>0</v>
      </c>
      <c r="D404" s="55">
        <v>0</v>
      </c>
      <c r="E404" s="55">
        <v>0</v>
      </c>
      <c r="F404" s="55">
        <v>3000</v>
      </c>
      <c r="G404" s="55">
        <v>3300</v>
      </c>
      <c r="H404" s="55"/>
      <c r="I404" s="56" t="s">
        <v>7</v>
      </c>
      <c r="J404" s="57" t="s">
        <v>19</v>
      </c>
      <c r="L404" s="58">
        <f>+L405</f>
        <v>1368134.21</v>
      </c>
      <c r="M404" s="58">
        <f t="shared" ref="M404:BA405" si="2294">+M405</f>
        <v>0</v>
      </c>
      <c r="N404" s="58">
        <f t="shared" si="2294"/>
        <v>1368134.21</v>
      </c>
      <c r="O404" s="58">
        <f t="shared" si="2294"/>
        <v>0</v>
      </c>
      <c r="P404" s="58">
        <f t="shared" si="2294"/>
        <v>0</v>
      </c>
      <c r="Q404" s="58">
        <f t="shared" si="2294"/>
        <v>0</v>
      </c>
      <c r="R404" s="58">
        <f t="shared" si="2294"/>
        <v>1368134.21</v>
      </c>
      <c r="S404" s="58">
        <f t="shared" si="2294"/>
        <v>0</v>
      </c>
      <c r="T404" s="58">
        <f t="shared" si="2294"/>
        <v>0</v>
      </c>
      <c r="U404" s="58">
        <f t="shared" si="2294"/>
        <v>0</v>
      </c>
      <c r="V404" s="58">
        <f t="shared" si="2294"/>
        <v>0</v>
      </c>
      <c r="W404" s="58">
        <f t="shared" si="2294"/>
        <v>0</v>
      </c>
      <c r="X404" s="58">
        <f t="shared" si="2294"/>
        <v>0</v>
      </c>
      <c r="Y404" s="58">
        <f t="shared" si="2294"/>
        <v>0</v>
      </c>
      <c r="Z404" s="58">
        <f t="shared" si="2294"/>
        <v>1362999.54</v>
      </c>
      <c r="AA404" s="58">
        <f t="shared" si="2294"/>
        <v>0</v>
      </c>
      <c r="AB404" s="58">
        <f t="shared" si="2294"/>
        <v>1362999.54</v>
      </c>
      <c r="AC404" s="58">
        <f t="shared" si="2294"/>
        <v>0</v>
      </c>
      <c r="AD404" s="58">
        <f t="shared" si="2294"/>
        <v>0</v>
      </c>
      <c r="AE404" s="58">
        <f t="shared" si="2294"/>
        <v>0</v>
      </c>
      <c r="AF404" s="58">
        <f t="shared" si="2294"/>
        <v>1362999.54</v>
      </c>
      <c r="AG404" s="58">
        <f t="shared" si="2294"/>
        <v>0</v>
      </c>
      <c r="AH404" s="58">
        <f t="shared" si="2294"/>
        <v>0</v>
      </c>
      <c r="AI404" s="58">
        <f t="shared" si="2294"/>
        <v>0</v>
      </c>
      <c r="AJ404" s="58">
        <f t="shared" si="2294"/>
        <v>0</v>
      </c>
      <c r="AK404" s="58">
        <f t="shared" si="2294"/>
        <v>0</v>
      </c>
      <c r="AL404" s="58">
        <f t="shared" si="2294"/>
        <v>0</v>
      </c>
      <c r="AM404" s="58">
        <f t="shared" si="2294"/>
        <v>0</v>
      </c>
      <c r="AN404" s="58">
        <f t="shared" si="2294"/>
        <v>0</v>
      </c>
      <c r="AO404" s="58">
        <f t="shared" si="2294"/>
        <v>0</v>
      </c>
      <c r="AP404" s="58">
        <f t="shared" si="2294"/>
        <v>0</v>
      </c>
      <c r="AQ404" s="58">
        <f t="shared" si="2294"/>
        <v>0</v>
      </c>
      <c r="AR404" s="58">
        <f t="shared" si="2294"/>
        <v>0</v>
      </c>
      <c r="AS404" s="58">
        <f t="shared" si="2294"/>
        <v>0</v>
      </c>
      <c r="AT404" s="58">
        <f t="shared" si="2294"/>
        <v>0</v>
      </c>
      <c r="AU404" s="58">
        <f t="shared" si="2294"/>
        <v>5134.6699999999255</v>
      </c>
      <c r="AV404" s="58">
        <f t="shared" si="2294"/>
        <v>0</v>
      </c>
      <c r="AW404" s="58">
        <f t="shared" si="2294"/>
        <v>5134.6699999999255</v>
      </c>
      <c r="AX404" s="58">
        <f t="shared" si="2294"/>
        <v>0</v>
      </c>
      <c r="AY404" s="58">
        <f t="shared" si="2294"/>
        <v>0</v>
      </c>
      <c r="AZ404" s="58">
        <f t="shared" si="2294"/>
        <v>0</v>
      </c>
      <c r="BA404" s="58">
        <f t="shared" si="2294"/>
        <v>5134.6699999999255</v>
      </c>
      <c r="BB404" s="112"/>
      <c r="BC404" s="60"/>
      <c r="BD404" s="58"/>
      <c r="BE404" s="58"/>
      <c r="BF404" s="58"/>
      <c r="BG404" s="58"/>
      <c r="BH404" s="58"/>
      <c r="BI404" s="58"/>
    </row>
    <row r="405" spans="1:61" ht="25.5">
      <c r="A405" s="61">
        <v>2022</v>
      </c>
      <c r="B405" s="61">
        <v>8324</v>
      </c>
      <c r="C405" s="61">
        <v>0</v>
      </c>
      <c r="D405" s="61">
        <v>0</v>
      </c>
      <c r="E405" s="61">
        <v>0</v>
      </c>
      <c r="F405" s="61">
        <v>3000</v>
      </c>
      <c r="G405" s="61">
        <v>3300</v>
      </c>
      <c r="H405" s="61">
        <v>331</v>
      </c>
      <c r="I405" s="62" t="s">
        <v>7</v>
      </c>
      <c r="J405" s="63" t="s">
        <v>58</v>
      </c>
      <c r="L405" s="64">
        <f>+L406</f>
        <v>1368134.21</v>
      </c>
      <c r="M405" s="64">
        <f t="shared" si="2294"/>
        <v>0</v>
      </c>
      <c r="N405" s="64">
        <f t="shared" si="2294"/>
        <v>1368134.21</v>
      </c>
      <c r="O405" s="64">
        <f t="shared" si="2294"/>
        <v>0</v>
      </c>
      <c r="P405" s="64">
        <f t="shared" si="2294"/>
        <v>0</v>
      </c>
      <c r="Q405" s="64">
        <f t="shared" si="2294"/>
        <v>0</v>
      </c>
      <c r="R405" s="64">
        <f t="shared" si="2294"/>
        <v>1368134.21</v>
      </c>
      <c r="S405" s="64">
        <f t="shared" si="2294"/>
        <v>0</v>
      </c>
      <c r="T405" s="64">
        <f t="shared" si="2294"/>
        <v>0</v>
      </c>
      <c r="U405" s="64">
        <f t="shared" si="2294"/>
        <v>0</v>
      </c>
      <c r="V405" s="64">
        <f t="shared" si="2294"/>
        <v>0</v>
      </c>
      <c r="W405" s="64">
        <f t="shared" si="2294"/>
        <v>0</v>
      </c>
      <c r="X405" s="64">
        <f t="shared" si="2294"/>
        <v>0</v>
      </c>
      <c r="Y405" s="64">
        <f t="shared" si="2294"/>
        <v>0</v>
      </c>
      <c r="Z405" s="64">
        <f t="shared" si="2294"/>
        <v>1362999.54</v>
      </c>
      <c r="AA405" s="64">
        <f t="shared" si="2294"/>
        <v>0</v>
      </c>
      <c r="AB405" s="64">
        <f t="shared" si="2294"/>
        <v>1362999.54</v>
      </c>
      <c r="AC405" s="64">
        <f t="shared" si="2294"/>
        <v>0</v>
      </c>
      <c r="AD405" s="64">
        <f t="shared" si="2294"/>
        <v>0</v>
      </c>
      <c r="AE405" s="64">
        <f t="shared" si="2294"/>
        <v>0</v>
      </c>
      <c r="AF405" s="64">
        <f t="shared" si="2294"/>
        <v>1362999.54</v>
      </c>
      <c r="AG405" s="64">
        <f t="shared" si="2294"/>
        <v>0</v>
      </c>
      <c r="AH405" s="64">
        <f t="shared" si="2294"/>
        <v>0</v>
      </c>
      <c r="AI405" s="64">
        <f t="shared" si="2294"/>
        <v>0</v>
      </c>
      <c r="AJ405" s="64">
        <f t="shared" si="2294"/>
        <v>0</v>
      </c>
      <c r="AK405" s="64">
        <f t="shared" si="2294"/>
        <v>0</v>
      </c>
      <c r="AL405" s="64">
        <f t="shared" si="2294"/>
        <v>0</v>
      </c>
      <c r="AM405" s="64">
        <f t="shared" si="2294"/>
        <v>0</v>
      </c>
      <c r="AN405" s="64">
        <f t="shared" si="2294"/>
        <v>0</v>
      </c>
      <c r="AO405" s="64">
        <f t="shared" si="2294"/>
        <v>0</v>
      </c>
      <c r="AP405" s="64">
        <f t="shared" si="2294"/>
        <v>0</v>
      </c>
      <c r="AQ405" s="64">
        <f t="shared" si="2294"/>
        <v>0</v>
      </c>
      <c r="AR405" s="64">
        <f t="shared" si="2294"/>
        <v>0</v>
      </c>
      <c r="AS405" s="64">
        <f t="shared" si="2294"/>
        <v>0</v>
      </c>
      <c r="AT405" s="64">
        <f t="shared" si="2294"/>
        <v>0</v>
      </c>
      <c r="AU405" s="64">
        <f t="shared" si="2294"/>
        <v>5134.6699999999255</v>
      </c>
      <c r="AV405" s="64">
        <f t="shared" si="2294"/>
        <v>0</v>
      </c>
      <c r="AW405" s="64">
        <f t="shared" si="2294"/>
        <v>5134.6699999999255</v>
      </c>
      <c r="AX405" s="64">
        <f t="shared" si="2294"/>
        <v>0</v>
      </c>
      <c r="AY405" s="64">
        <f t="shared" si="2294"/>
        <v>0</v>
      </c>
      <c r="AZ405" s="64">
        <f t="shared" si="2294"/>
        <v>0</v>
      </c>
      <c r="BA405" s="64">
        <f t="shared" si="2294"/>
        <v>5134.6699999999255</v>
      </c>
      <c r="BB405" s="84"/>
      <c r="BC405" s="66"/>
      <c r="BD405" s="64"/>
      <c r="BE405" s="64"/>
      <c r="BF405" s="64"/>
      <c r="BG405" s="64"/>
      <c r="BH405" s="64"/>
      <c r="BI405" s="64"/>
    </row>
    <row r="406" spans="1:61">
      <c r="A406" s="67">
        <v>2022</v>
      </c>
      <c r="B406" s="67">
        <v>8324</v>
      </c>
      <c r="C406" s="67">
        <v>0</v>
      </c>
      <c r="D406" s="67">
        <v>0</v>
      </c>
      <c r="E406" s="67">
        <v>0</v>
      </c>
      <c r="F406" s="67">
        <v>3000</v>
      </c>
      <c r="G406" s="67">
        <v>3300</v>
      </c>
      <c r="H406" s="67">
        <v>331</v>
      </c>
      <c r="I406" s="68" t="s">
        <v>116</v>
      </c>
      <c r="J406" s="69" t="s">
        <v>58</v>
      </c>
      <c r="L406" s="70">
        <v>1368134.21</v>
      </c>
      <c r="M406" s="70">
        <v>0</v>
      </c>
      <c r="N406" s="71">
        <f>+L406+M406</f>
        <v>1368134.21</v>
      </c>
      <c r="O406" s="70">
        <v>0</v>
      </c>
      <c r="P406" s="70">
        <v>0</v>
      </c>
      <c r="Q406" s="71">
        <f>+O406</f>
        <v>0</v>
      </c>
      <c r="R406" s="71">
        <f>+N406+Q406</f>
        <v>1368134.21</v>
      </c>
      <c r="S406" s="70">
        <v>0</v>
      </c>
      <c r="T406" s="70">
        <v>0</v>
      </c>
      <c r="U406" s="70">
        <f t="shared" si="2017"/>
        <v>0</v>
      </c>
      <c r="V406" s="70">
        <v>0</v>
      </c>
      <c r="W406" s="70">
        <v>0</v>
      </c>
      <c r="X406" s="70">
        <f t="shared" si="2018"/>
        <v>0</v>
      </c>
      <c r="Y406" s="70">
        <f t="shared" si="2019"/>
        <v>0</v>
      </c>
      <c r="Z406" s="70">
        <v>1362999.54</v>
      </c>
      <c r="AA406" s="70">
        <v>0</v>
      </c>
      <c r="AB406" s="70">
        <f t="shared" si="2020"/>
        <v>1362999.54</v>
      </c>
      <c r="AC406" s="70">
        <v>0</v>
      </c>
      <c r="AD406" s="70">
        <v>0</v>
      </c>
      <c r="AE406" s="70">
        <f t="shared" si="2021"/>
        <v>0</v>
      </c>
      <c r="AF406" s="70">
        <f t="shared" si="2022"/>
        <v>1362999.54</v>
      </c>
      <c r="AG406" s="70">
        <v>0</v>
      </c>
      <c r="AH406" s="70">
        <v>0</v>
      </c>
      <c r="AI406" s="70">
        <f t="shared" si="2023"/>
        <v>0</v>
      </c>
      <c r="AJ406" s="70">
        <v>0</v>
      </c>
      <c r="AK406" s="70">
        <v>0</v>
      </c>
      <c r="AL406" s="70">
        <f t="shared" si="2024"/>
        <v>0</v>
      </c>
      <c r="AM406" s="70">
        <f t="shared" si="2025"/>
        <v>0</v>
      </c>
      <c r="AN406" s="70">
        <v>0</v>
      </c>
      <c r="AO406" s="70">
        <v>0</v>
      </c>
      <c r="AP406" s="70">
        <f t="shared" si="2026"/>
        <v>0</v>
      </c>
      <c r="AQ406" s="70">
        <v>0</v>
      </c>
      <c r="AR406" s="70">
        <v>0</v>
      </c>
      <c r="AS406" s="70">
        <f t="shared" si="2027"/>
        <v>0</v>
      </c>
      <c r="AT406" s="70">
        <f t="shared" si="2028"/>
        <v>0</v>
      </c>
      <c r="AU406" s="70">
        <f t="shared" si="2029"/>
        <v>5134.6699999999255</v>
      </c>
      <c r="AV406" s="70">
        <f t="shared" si="2030"/>
        <v>0</v>
      </c>
      <c r="AW406" s="70">
        <f t="shared" si="2031"/>
        <v>5134.6699999999255</v>
      </c>
      <c r="AX406" s="70">
        <f t="shared" si="2032"/>
        <v>0</v>
      </c>
      <c r="AY406" s="70">
        <f t="shared" si="2033"/>
        <v>0</v>
      </c>
      <c r="AZ406" s="70">
        <f t="shared" si="2034"/>
        <v>0</v>
      </c>
      <c r="BA406" s="70">
        <f t="shared" si="2035"/>
        <v>5134.6699999999255</v>
      </c>
      <c r="BB406" s="72">
        <v>2</v>
      </c>
      <c r="BC406" s="73"/>
      <c r="BD406" s="70"/>
      <c r="BE406" s="70"/>
      <c r="BF406" s="70"/>
      <c r="BG406" s="70"/>
      <c r="BH406" s="72">
        <f>+BB406-BD406-BF406</f>
        <v>2</v>
      </c>
      <c r="BI406" s="70"/>
    </row>
    <row r="407" spans="1:61">
      <c r="A407" s="55">
        <v>2022</v>
      </c>
      <c r="B407" s="55">
        <v>8324</v>
      </c>
      <c r="C407" s="55">
        <v>0</v>
      </c>
      <c r="D407" s="55">
        <v>0</v>
      </c>
      <c r="E407" s="55">
        <v>0</v>
      </c>
      <c r="F407" s="55">
        <v>3000</v>
      </c>
      <c r="G407" s="55">
        <v>3700</v>
      </c>
      <c r="H407" s="55"/>
      <c r="I407" s="56" t="s">
        <v>7</v>
      </c>
      <c r="J407" s="57" t="s">
        <v>24</v>
      </c>
      <c r="L407" s="58">
        <f>+L408+L410+L412</f>
        <v>0</v>
      </c>
      <c r="M407" s="58">
        <f t="shared" ref="M407:BA407" si="2295">+M408+M410+M412</f>
        <v>0</v>
      </c>
      <c r="N407" s="58">
        <f t="shared" si="2295"/>
        <v>0</v>
      </c>
      <c r="O407" s="58">
        <f t="shared" si="2295"/>
        <v>199226.91</v>
      </c>
      <c r="P407" s="58">
        <f t="shared" si="2295"/>
        <v>0</v>
      </c>
      <c r="Q407" s="58">
        <f t="shared" si="2295"/>
        <v>199226.91</v>
      </c>
      <c r="R407" s="58">
        <f t="shared" si="2295"/>
        <v>199226.91</v>
      </c>
      <c r="S407" s="58">
        <f t="shared" si="2295"/>
        <v>0</v>
      </c>
      <c r="T407" s="58">
        <f t="shared" si="2295"/>
        <v>0</v>
      </c>
      <c r="U407" s="58">
        <f t="shared" si="2295"/>
        <v>0</v>
      </c>
      <c r="V407" s="58">
        <f t="shared" si="2295"/>
        <v>116704.73000000001</v>
      </c>
      <c r="W407" s="58">
        <f t="shared" si="2295"/>
        <v>0</v>
      </c>
      <c r="X407" s="58">
        <f t="shared" si="2295"/>
        <v>116704.73000000001</v>
      </c>
      <c r="Y407" s="58">
        <f t="shared" si="2295"/>
        <v>116704.73000000001</v>
      </c>
      <c r="Z407" s="58">
        <f t="shared" si="2295"/>
        <v>0</v>
      </c>
      <c r="AA407" s="58">
        <f t="shared" si="2295"/>
        <v>0</v>
      </c>
      <c r="AB407" s="58">
        <f t="shared" si="2295"/>
        <v>0</v>
      </c>
      <c r="AC407" s="58">
        <f t="shared" si="2295"/>
        <v>0</v>
      </c>
      <c r="AD407" s="58">
        <f t="shared" si="2295"/>
        <v>0</v>
      </c>
      <c r="AE407" s="58">
        <f t="shared" si="2295"/>
        <v>0</v>
      </c>
      <c r="AF407" s="58">
        <f t="shared" si="2295"/>
        <v>0</v>
      </c>
      <c r="AG407" s="58">
        <f t="shared" si="2295"/>
        <v>0</v>
      </c>
      <c r="AH407" s="58">
        <f t="shared" si="2295"/>
        <v>0</v>
      </c>
      <c r="AI407" s="58">
        <f t="shared" si="2295"/>
        <v>0</v>
      </c>
      <c r="AJ407" s="58">
        <f t="shared" si="2295"/>
        <v>82522.180000000008</v>
      </c>
      <c r="AK407" s="58">
        <f t="shared" si="2295"/>
        <v>0</v>
      </c>
      <c r="AL407" s="58">
        <f t="shared" si="2295"/>
        <v>82522.180000000008</v>
      </c>
      <c r="AM407" s="58">
        <f t="shared" si="2295"/>
        <v>82522.180000000008</v>
      </c>
      <c r="AN407" s="58">
        <f t="shared" si="2295"/>
        <v>0</v>
      </c>
      <c r="AO407" s="58">
        <f t="shared" si="2295"/>
        <v>0</v>
      </c>
      <c r="AP407" s="58">
        <f t="shared" si="2295"/>
        <v>0</v>
      </c>
      <c r="AQ407" s="58">
        <f t="shared" si="2295"/>
        <v>0</v>
      </c>
      <c r="AR407" s="58">
        <f t="shared" si="2295"/>
        <v>0</v>
      </c>
      <c r="AS407" s="58">
        <f t="shared" si="2295"/>
        <v>0</v>
      </c>
      <c r="AT407" s="58">
        <f t="shared" si="2295"/>
        <v>0</v>
      </c>
      <c r="AU407" s="58">
        <f t="shared" si="2295"/>
        <v>0</v>
      </c>
      <c r="AV407" s="58">
        <f t="shared" si="2295"/>
        <v>0</v>
      </c>
      <c r="AW407" s="58">
        <f t="shared" si="2295"/>
        <v>0</v>
      </c>
      <c r="AX407" s="58">
        <f t="shared" si="2295"/>
        <v>-3.637978807091713E-12</v>
      </c>
      <c r="AY407" s="58">
        <f t="shared" si="2295"/>
        <v>0</v>
      </c>
      <c r="AZ407" s="58">
        <f t="shared" si="2295"/>
        <v>-3.637978807091713E-12</v>
      </c>
      <c r="BA407" s="58">
        <f t="shared" si="2295"/>
        <v>-3.637978807091713E-12</v>
      </c>
      <c r="BB407" s="112"/>
      <c r="BC407" s="60"/>
      <c r="BD407" s="58"/>
      <c r="BE407" s="58"/>
      <c r="BF407" s="58"/>
      <c r="BG407" s="58"/>
      <c r="BH407" s="58"/>
      <c r="BI407" s="58"/>
    </row>
    <row r="408" spans="1:61">
      <c r="A408" s="61">
        <v>2022</v>
      </c>
      <c r="B408" s="61">
        <v>8324</v>
      </c>
      <c r="C408" s="61">
        <v>0</v>
      </c>
      <c r="D408" s="61">
        <v>0</v>
      </c>
      <c r="E408" s="61">
        <v>0</v>
      </c>
      <c r="F408" s="61">
        <v>3000</v>
      </c>
      <c r="G408" s="61">
        <v>3700</v>
      </c>
      <c r="H408" s="61">
        <v>371</v>
      </c>
      <c r="I408" s="62" t="s">
        <v>7</v>
      </c>
      <c r="J408" s="63" t="s">
        <v>166</v>
      </c>
      <c r="L408" s="64">
        <v>0</v>
      </c>
      <c r="M408" s="64">
        <v>0</v>
      </c>
      <c r="N408" s="64">
        <v>0</v>
      </c>
      <c r="O408" s="64">
        <f>+O409</f>
        <v>72500</v>
      </c>
      <c r="P408" s="64">
        <f t="shared" ref="P408:BA410" si="2296">+P409</f>
        <v>0</v>
      </c>
      <c r="Q408" s="64">
        <f t="shared" si="2296"/>
        <v>72500</v>
      </c>
      <c r="R408" s="64">
        <f t="shared" si="2296"/>
        <v>72500</v>
      </c>
      <c r="S408" s="64">
        <f t="shared" si="2296"/>
        <v>0</v>
      </c>
      <c r="T408" s="64">
        <f t="shared" si="2296"/>
        <v>0</v>
      </c>
      <c r="U408" s="64">
        <f t="shared" si="2296"/>
        <v>0</v>
      </c>
      <c r="V408" s="64">
        <f t="shared" si="2296"/>
        <v>42571.01</v>
      </c>
      <c r="W408" s="64">
        <f t="shared" si="2296"/>
        <v>0</v>
      </c>
      <c r="X408" s="64">
        <f t="shared" si="2296"/>
        <v>42571.01</v>
      </c>
      <c r="Y408" s="64">
        <f t="shared" si="2296"/>
        <v>42571.01</v>
      </c>
      <c r="Z408" s="64">
        <f t="shared" si="2296"/>
        <v>0</v>
      </c>
      <c r="AA408" s="64">
        <f t="shared" si="2296"/>
        <v>0</v>
      </c>
      <c r="AB408" s="64">
        <f t="shared" si="2296"/>
        <v>0</v>
      </c>
      <c r="AC408" s="64">
        <f t="shared" si="2296"/>
        <v>0</v>
      </c>
      <c r="AD408" s="64">
        <f t="shared" si="2296"/>
        <v>0</v>
      </c>
      <c r="AE408" s="64">
        <f t="shared" si="2296"/>
        <v>0</v>
      </c>
      <c r="AF408" s="64">
        <f t="shared" si="2296"/>
        <v>0</v>
      </c>
      <c r="AG408" s="64">
        <f t="shared" si="2296"/>
        <v>0</v>
      </c>
      <c r="AH408" s="64">
        <f t="shared" si="2296"/>
        <v>0</v>
      </c>
      <c r="AI408" s="64">
        <f t="shared" si="2296"/>
        <v>0</v>
      </c>
      <c r="AJ408" s="64">
        <f t="shared" si="2296"/>
        <v>29928.99</v>
      </c>
      <c r="AK408" s="64">
        <f t="shared" si="2296"/>
        <v>0</v>
      </c>
      <c r="AL408" s="64">
        <f t="shared" si="2296"/>
        <v>29928.99</v>
      </c>
      <c r="AM408" s="64">
        <f t="shared" si="2296"/>
        <v>29928.99</v>
      </c>
      <c r="AN408" s="64">
        <f t="shared" si="2296"/>
        <v>0</v>
      </c>
      <c r="AO408" s="64">
        <f t="shared" si="2296"/>
        <v>0</v>
      </c>
      <c r="AP408" s="64">
        <f t="shared" si="2296"/>
        <v>0</v>
      </c>
      <c r="AQ408" s="64">
        <f t="shared" si="2296"/>
        <v>0</v>
      </c>
      <c r="AR408" s="64">
        <f t="shared" si="2296"/>
        <v>0</v>
      </c>
      <c r="AS408" s="64">
        <f t="shared" si="2296"/>
        <v>0</v>
      </c>
      <c r="AT408" s="64">
        <f t="shared" si="2296"/>
        <v>0</v>
      </c>
      <c r="AU408" s="64">
        <f t="shared" si="2296"/>
        <v>0</v>
      </c>
      <c r="AV408" s="64">
        <f t="shared" si="2296"/>
        <v>0</v>
      </c>
      <c r="AW408" s="64">
        <f t="shared" si="2296"/>
        <v>0</v>
      </c>
      <c r="AX408" s="64">
        <f t="shared" si="2296"/>
        <v>-3.637978807091713E-12</v>
      </c>
      <c r="AY408" s="64">
        <f t="shared" si="2296"/>
        <v>0</v>
      </c>
      <c r="AZ408" s="64">
        <f t="shared" si="2296"/>
        <v>-3.637978807091713E-12</v>
      </c>
      <c r="BA408" s="64">
        <f t="shared" si="2296"/>
        <v>-3.637978807091713E-12</v>
      </c>
      <c r="BB408" s="84"/>
      <c r="BC408" s="66"/>
      <c r="BD408" s="64"/>
      <c r="BE408" s="64"/>
      <c r="BF408" s="64"/>
      <c r="BG408" s="64"/>
      <c r="BH408" s="64"/>
      <c r="BI408" s="64"/>
    </row>
    <row r="409" spans="1:61">
      <c r="A409" s="67">
        <v>2022</v>
      </c>
      <c r="B409" s="67">
        <v>8324</v>
      </c>
      <c r="C409" s="67">
        <v>0</v>
      </c>
      <c r="D409" s="67">
        <v>0</v>
      </c>
      <c r="E409" s="67">
        <v>0</v>
      </c>
      <c r="F409" s="67">
        <v>3000</v>
      </c>
      <c r="G409" s="67">
        <v>3700</v>
      </c>
      <c r="H409" s="67">
        <v>371</v>
      </c>
      <c r="I409" s="68" t="s">
        <v>116</v>
      </c>
      <c r="J409" s="69" t="s">
        <v>166</v>
      </c>
      <c r="L409" s="70">
        <v>0</v>
      </c>
      <c r="M409" s="70">
        <v>0</v>
      </c>
      <c r="N409" s="71">
        <v>0</v>
      </c>
      <c r="O409" s="70">
        <v>72500</v>
      </c>
      <c r="P409" s="70">
        <v>0</v>
      </c>
      <c r="Q409" s="71">
        <f>+O409</f>
        <v>72500</v>
      </c>
      <c r="R409" s="71">
        <f>+N409+Q409</f>
        <v>72500</v>
      </c>
      <c r="S409" s="70">
        <v>0</v>
      </c>
      <c r="T409" s="70">
        <v>0</v>
      </c>
      <c r="U409" s="70">
        <f t="shared" ref="U409" si="2297">+S409+T409</f>
        <v>0</v>
      </c>
      <c r="V409" s="70">
        <v>42571.01</v>
      </c>
      <c r="W409" s="70">
        <v>0</v>
      </c>
      <c r="X409" s="70">
        <f t="shared" ref="X409:X419" si="2298">+V409+W409</f>
        <v>42571.01</v>
      </c>
      <c r="Y409" s="70">
        <f t="shared" ref="Y409:Y419" si="2299">+U409+X409</f>
        <v>42571.01</v>
      </c>
      <c r="Z409" s="70">
        <v>0</v>
      </c>
      <c r="AA409" s="70">
        <v>0</v>
      </c>
      <c r="AB409" s="70">
        <f t="shared" ref="AB409:AB419" si="2300">+Z409+AA409</f>
        <v>0</v>
      </c>
      <c r="AC409" s="70">
        <v>0</v>
      </c>
      <c r="AD409" s="70">
        <v>0</v>
      </c>
      <c r="AE409" s="70">
        <f t="shared" ref="AE409:AE419" si="2301">+AC409+AD409</f>
        <v>0</v>
      </c>
      <c r="AF409" s="70">
        <f t="shared" ref="AF409:AF419" si="2302">+AB409+AE409</f>
        <v>0</v>
      </c>
      <c r="AG409" s="70">
        <v>0</v>
      </c>
      <c r="AH409" s="70">
        <v>0</v>
      </c>
      <c r="AI409" s="70">
        <f t="shared" ref="AI409:AI419" si="2303">+AG409+AH409</f>
        <v>0</v>
      </c>
      <c r="AJ409" s="70">
        <v>29928.99</v>
      </c>
      <c r="AK409" s="70">
        <v>0</v>
      </c>
      <c r="AL409" s="70">
        <f t="shared" ref="AL409:AL419" si="2304">+AJ409+AK409</f>
        <v>29928.99</v>
      </c>
      <c r="AM409" s="70">
        <f t="shared" ref="AM409:AM419" si="2305">+AI409+AL409</f>
        <v>29928.99</v>
      </c>
      <c r="AN409" s="70">
        <v>0</v>
      </c>
      <c r="AO409" s="70">
        <v>0</v>
      </c>
      <c r="AP409" s="70">
        <f t="shared" ref="AP409:AP419" si="2306">+AN409+AO409</f>
        <v>0</v>
      </c>
      <c r="AQ409" s="70">
        <v>0</v>
      </c>
      <c r="AR409" s="70">
        <v>0</v>
      </c>
      <c r="AS409" s="70">
        <f t="shared" ref="AS409:AS419" si="2307">+AQ409+AR409</f>
        <v>0</v>
      </c>
      <c r="AT409" s="70">
        <f t="shared" ref="AT409:AT419" si="2308">+AP409+AS409</f>
        <v>0</v>
      </c>
      <c r="AU409" s="70">
        <f t="shared" ref="AU409:AU419" si="2309">+L409-S409-Z409-AG409-AN409</f>
        <v>0</v>
      </c>
      <c r="AV409" s="70">
        <f t="shared" ref="AV409:AV419" si="2310">+M409-T409-AA409-AH409-AO409</f>
        <v>0</v>
      </c>
      <c r="AW409" s="70">
        <f t="shared" ref="AW409:AW419" si="2311">+N409-U409-AB409-AI409-AP409</f>
        <v>0</v>
      </c>
      <c r="AX409" s="70">
        <f t="shared" ref="AX409:AX419" si="2312">+O409-V409-AC409-AJ409-AQ409</f>
        <v>-3.637978807091713E-12</v>
      </c>
      <c r="AY409" s="70">
        <f t="shared" ref="AY409:AY419" si="2313">+P409-W409-AD409-AK409-AR409</f>
        <v>0</v>
      </c>
      <c r="AZ409" s="70">
        <f t="shared" ref="AZ409:AZ419" si="2314">+Q409-X409-AE409-AL409-AS409</f>
        <v>-3.637978807091713E-12</v>
      </c>
      <c r="BA409" s="70">
        <f t="shared" ref="BA409:BA419" si="2315">+R409-Y409-AF409-AM409-AT409</f>
        <v>-3.637978807091713E-12</v>
      </c>
      <c r="BB409" s="72">
        <v>13</v>
      </c>
      <c r="BC409" s="73"/>
      <c r="BD409" s="72">
        <v>6</v>
      </c>
      <c r="BE409" s="70"/>
      <c r="BF409" s="70"/>
      <c r="BG409" s="70"/>
      <c r="BH409" s="72">
        <f>+BB409-BD409-BF409</f>
        <v>7</v>
      </c>
      <c r="BI409" s="70"/>
    </row>
    <row r="410" spans="1:61">
      <c r="A410" s="61">
        <v>2022</v>
      </c>
      <c r="B410" s="61">
        <v>8324</v>
      </c>
      <c r="C410" s="61">
        <v>0</v>
      </c>
      <c r="D410" s="61">
        <v>0</v>
      </c>
      <c r="E410" s="61">
        <v>0</v>
      </c>
      <c r="F410" s="61">
        <v>3000</v>
      </c>
      <c r="G410" s="61">
        <v>3700</v>
      </c>
      <c r="H410" s="61">
        <v>372</v>
      </c>
      <c r="I410" s="62" t="s">
        <v>7</v>
      </c>
      <c r="J410" s="63" t="s">
        <v>25</v>
      </c>
      <c r="L410" s="64">
        <v>0</v>
      </c>
      <c r="M410" s="64">
        <v>0</v>
      </c>
      <c r="N410" s="64">
        <v>0</v>
      </c>
      <c r="O410" s="64">
        <f>+O411</f>
        <v>8000</v>
      </c>
      <c r="P410" s="64">
        <f t="shared" si="2296"/>
        <v>0</v>
      </c>
      <c r="Q410" s="64">
        <f t="shared" si="2296"/>
        <v>8000</v>
      </c>
      <c r="R410" s="64">
        <f t="shared" si="2296"/>
        <v>8000</v>
      </c>
      <c r="S410" s="64">
        <f t="shared" si="2296"/>
        <v>0</v>
      </c>
      <c r="T410" s="64">
        <f t="shared" si="2296"/>
        <v>0</v>
      </c>
      <c r="U410" s="64">
        <f t="shared" si="2296"/>
        <v>0</v>
      </c>
      <c r="V410" s="64">
        <f t="shared" si="2296"/>
        <v>8000</v>
      </c>
      <c r="W410" s="64">
        <f t="shared" si="2296"/>
        <v>0</v>
      </c>
      <c r="X410" s="64">
        <f t="shared" si="2296"/>
        <v>8000</v>
      </c>
      <c r="Y410" s="64">
        <f t="shared" si="2296"/>
        <v>8000</v>
      </c>
      <c r="Z410" s="64">
        <f t="shared" si="2296"/>
        <v>0</v>
      </c>
      <c r="AA410" s="64">
        <f t="shared" si="2296"/>
        <v>0</v>
      </c>
      <c r="AB410" s="64">
        <f t="shared" si="2296"/>
        <v>0</v>
      </c>
      <c r="AC410" s="64">
        <f t="shared" si="2296"/>
        <v>0</v>
      </c>
      <c r="AD410" s="64">
        <f t="shared" si="2296"/>
        <v>0</v>
      </c>
      <c r="AE410" s="64">
        <f t="shared" si="2296"/>
        <v>0</v>
      </c>
      <c r="AF410" s="64">
        <f t="shared" si="2296"/>
        <v>0</v>
      </c>
      <c r="AG410" s="64">
        <f t="shared" si="2296"/>
        <v>0</v>
      </c>
      <c r="AH410" s="64">
        <f t="shared" si="2296"/>
        <v>0</v>
      </c>
      <c r="AI410" s="64">
        <f t="shared" si="2296"/>
        <v>0</v>
      </c>
      <c r="AJ410" s="64">
        <f t="shared" si="2296"/>
        <v>0</v>
      </c>
      <c r="AK410" s="64">
        <f t="shared" si="2296"/>
        <v>0</v>
      </c>
      <c r="AL410" s="64">
        <f t="shared" si="2296"/>
        <v>0</v>
      </c>
      <c r="AM410" s="64">
        <f t="shared" si="2296"/>
        <v>0</v>
      </c>
      <c r="AN410" s="64">
        <f t="shared" si="2296"/>
        <v>0</v>
      </c>
      <c r="AO410" s="64">
        <f t="shared" si="2296"/>
        <v>0</v>
      </c>
      <c r="AP410" s="64">
        <f t="shared" si="2296"/>
        <v>0</v>
      </c>
      <c r="AQ410" s="64">
        <f t="shared" si="2296"/>
        <v>0</v>
      </c>
      <c r="AR410" s="64">
        <f t="shared" si="2296"/>
        <v>0</v>
      </c>
      <c r="AS410" s="64">
        <f t="shared" si="2296"/>
        <v>0</v>
      </c>
      <c r="AT410" s="64">
        <f t="shared" si="2296"/>
        <v>0</v>
      </c>
      <c r="AU410" s="64">
        <f t="shared" si="2296"/>
        <v>0</v>
      </c>
      <c r="AV410" s="64">
        <f t="shared" si="2296"/>
        <v>0</v>
      </c>
      <c r="AW410" s="64">
        <f t="shared" si="2296"/>
        <v>0</v>
      </c>
      <c r="AX410" s="64">
        <f t="shared" si="2296"/>
        <v>0</v>
      </c>
      <c r="AY410" s="64">
        <f t="shared" si="2296"/>
        <v>0</v>
      </c>
      <c r="AZ410" s="64">
        <f t="shared" si="2296"/>
        <v>0</v>
      </c>
      <c r="BA410" s="64">
        <f t="shared" si="2296"/>
        <v>0</v>
      </c>
      <c r="BB410" s="84"/>
      <c r="BC410" s="66"/>
      <c r="BD410" s="64"/>
      <c r="BE410" s="64"/>
      <c r="BF410" s="64"/>
      <c r="BG410" s="64"/>
      <c r="BH410" s="64"/>
      <c r="BI410" s="64"/>
    </row>
    <row r="411" spans="1:61">
      <c r="A411" s="67">
        <v>2022</v>
      </c>
      <c r="B411" s="67">
        <v>8324</v>
      </c>
      <c r="C411" s="67">
        <v>0</v>
      </c>
      <c r="D411" s="67">
        <v>0</v>
      </c>
      <c r="E411" s="67">
        <v>0</v>
      </c>
      <c r="F411" s="67">
        <v>3000</v>
      </c>
      <c r="G411" s="67">
        <v>3700</v>
      </c>
      <c r="H411" s="67">
        <v>372</v>
      </c>
      <c r="I411" s="68" t="s">
        <v>116</v>
      </c>
      <c r="J411" s="69" t="s">
        <v>26</v>
      </c>
      <c r="L411" s="70">
        <v>0</v>
      </c>
      <c r="M411" s="70">
        <v>0</v>
      </c>
      <c r="N411" s="71">
        <v>0</v>
      </c>
      <c r="O411" s="70">
        <v>8000</v>
      </c>
      <c r="P411" s="70">
        <v>0</v>
      </c>
      <c r="Q411" s="71">
        <f>+O411</f>
        <v>8000</v>
      </c>
      <c r="R411" s="71">
        <f>+N411+Q411</f>
        <v>8000</v>
      </c>
      <c r="S411" s="70">
        <v>0</v>
      </c>
      <c r="T411" s="70">
        <v>0</v>
      </c>
      <c r="U411" s="70">
        <f t="shared" ref="U411" si="2316">+S411+T411</f>
        <v>0</v>
      </c>
      <c r="V411" s="70">
        <v>8000</v>
      </c>
      <c r="W411" s="70">
        <v>0</v>
      </c>
      <c r="X411" s="70">
        <f t="shared" ref="X411" si="2317">+V411+W411</f>
        <v>8000</v>
      </c>
      <c r="Y411" s="70">
        <f t="shared" ref="Y411" si="2318">+U411+X411</f>
        <v>8000</v>
      </c>
      <c r="Z411" s="70">
        <v>0</v>
      </c>
      <c r="AA411" s="70">
        <v>0</v>
      </c>
      <c r="AB411" s="70">
        <f t="shared" ref="AB411" si="2319">+Z411+AA411</f>
        <v>0</v>
      </c>
      <c r="AC411" s="70">
        <v>0</v>
      </c>
      <c r="AD411" s="70">
        <v>0</v>
      </c>
      <c r="AE411" s="70">
        <f t="shared" ref="AE411" si="2320">+AC411+AD411</f>
        <v>0</v>
      </c>
      <c r="AF411" s="70">
        <f t="shared" ref="AF411" si="2321">+AB411+AE411</f>
        <v>0</v>
      </c>
      <c r="AG411" s="70">
        <v>0</v>
      </c>
      <c r="AH411" s="70">
        <v>0</v>
      </c>
      <c r="AI411" s="70">
        <f t="shared" ref="AI411" si="2322">+AG411+AH411</f>
        <v>0</v>
      </c>
      <c r="AJ411" s="70">
        <v>0</v>
      </c>
      <c r="AK411" s="70">
        <v>0</v>
      </c>
      <c r="AL411" s="70">
        <f t="shared" ref="AL411" si="2323">+AJ411+AK411</f>
        <v>0</v>
      </c>
      <c r="AM411" s="70">
        <f t="shared" ref="AM411" si="2324">+AI411+AL411</f>
        <v>0</v>
      </c>
      <c r="AN411" s="70">
        <v>0</v>
      </c>
      <c r="AO411" s="70">
        <v>0</v>
      </c>
      <c r="AP411" s="70">
        <f t="shared" ref="AP411" si="2325">+AN411+AO411</f>
        <v>0</v>
      </c>
      <c r="AQ411" s="70">
        <v>0</v>
      </c>
      <c r="AR411" s="70">
        <v>0</v>
      </c>
      <c r="AS411" s="70">
        <f t="shared" ref="AS411" si="2326">+AQ411+AR411</f>
        <v>0</v>
      </c>
      <c r="AT411" s="70">
        <f t="shared" ref="AT411" si="2327">+AP411+AS411</f>
        <v>0</v>
      </c>
      <c r="AU411" s="70">
        <f t="shared" ref="AU411" si="2328">+L411-S411-Z411-AG411-AN411</f>
        <v>0</v>
      </c>
      <c r="AV411" s="70">
        <f t="shared" ref="AV411" si="2329">+M411-T411-AA411-AH411-AO411</f>
        <v>0</v>
      </c>
      <c r="AW411" s="70">
        <f t="shared" ref="AW411" si="2330">+N411-U411-AB411-AI411-AP411</f>
        <v>0</v>
      </c>
      <c r="AX411" s="70">
        <f t="shared" ref="AX411" si="2331">+O411-V411-AC411-AJ411-AQ411</f>
        <v>0</v>
      </c>
      <c r="AY411" s="70">
        <f t="shared" ref="AY411" si="2332">+P411-W411-AD411-AK411-AR411</f>
        <v>0</v>
      </c>
      <c r="AZ411" s="70">
        <f t="shared" ref="AZ411" si="2333">+Q411-X411-AE411-AL411-AS411</f>
        <v>0</v>
      </c>
      <c r="BA411" s="70">
        <f t="shared" ref="BA411" si="2334">+R411-Y411-AF411-AM411-AT411</f>
        <v>0</v>
      </c>
      <c r="BB411" s="72">
        <v>5</v>
      </c>
      <c r="BC411" s="73"/>
      <c r="BD411" s="72">
        <v>5</v>
      </c>
      <c r="BE411" s="70"/>
      <c r="BF411" s="70"/>
      <c r="BG411" s="70"/>
      <c r="BH411" s="72">
        <f>+BB411-BD411-BF411</f>
        <v>0</v>
      </c>
      <c r="BI411" s="70"/>
    </row>
    <row r="412" spans="1:61">
      <c r="A412" s="61">
        <v>2022</v>
      </c>
      <c r="B412" s="61">
        <v>8324</v>
      </c>
      <c r="C412" s="61">
        <v>0</v>
      </c>
      <c r="D412" s="61">
        <v>0</v>
      </c>
      <c r="E412" s="61">
        <v>0</v>
      </c>
      <c r="F412" s="61">
        <v>3000</v>
      </c>
      <c r="G412" s="61">
        <v>3700</v>
      </c>
      <c r="H412" s="61">
        <v>375</v>
      </c>
      <c r="I412" s="62" t="s">
        <v>7</v>
      </c>
      <c r="J412" s="63" t="s">
        <v>27</v>
      </c>
      <c r="L412" s="64">
        <v>0</v>
      </c>
      <c r="M412" s="64">
        <v>0</v>
      </c>
      <c r="N412" s="64">
        <v>0</v>
      </c>
      <c r="O412" s="64">
        <f>+O413</f>
        <v>118726.91</v>
      </c>
      <c r="P412" s="64">
        <f t="shared" ref="P412:BA412" si="2335">+P413</f>
        <v>0</v>
      </c>
      <c r="Q412" s="64">
        <f t="shared" si="2335"/>
        <v>118726.91</v>
      </c>
      <c r="R412" s="64">
        <f t="shared" si="2335"/>
        <v>118726.91</v>
      </c>
      <c r="S412" s="64">
        <f t="shared" si="2335"/>
        <v>0</v>
      </c>
      <c r="T412" s="64">
        <f t="shared" si="2335"/>
        <v>0</v>
      </c>
      <c r="U412" s="64">
        <f t="shared" si="2335"/>
        <v>0</v>
      </c>
      <c r="V412" s="64">
        <f t="shared" si="2335"/>
        <v>66133.72</v>
      </c>
      <c r="W412" s="64">
        <f t="shared" si="2335"/>
        <v>0</v>
      </c>
      <c r="X412" s="64">
        <f t="shared" si="2335"/>
        <v>66133.72</v>
      </c>
      <c r="Y412" s="64">
        <f t="shared" si="2335"/>
        <v>66133.72</v>
      </c>
      <c r="Z412" s="64">
        <f t="shared" si="2335"/>
        <v>0</v>
      </c>
      <c r="AA412" s="64">
        <f t="shared" si="2335"/>
        <v>0</v>
      </c>
      <c r="AB412" s="64">
        <f t="shared" si="2335"/>
        <v>0</v>
      </c>
      <c r="AC412" s="64">
        <f t="shared" si="2335"/>
        <v>0</v>
      </c>
      <c r="AD412" s="64">
        <f t="shared" si="2335"/>
        <v>0</v>
      </c>
      <c r="AE412" s="64">
        <f t="shared" si="2335"/>
        <v>0</v>
      </c>
      <c r="AF412" s="64">
        <f t="shared" si="2335"/>
        <v>0</v>
      </c>
      <c r="AG412" s="64">
        <f t="shared" si="2335"/>
        <v>0</v>
      </c>
      <c r="AH412" s="64">
        <f t="shared" si="2335"/>
        <v>0</v>
      </c>
      <c r="AI412" s="64">
        <f t="shared" si="2335"/>
        <v>0</v>
      </c>
      <c r="AJ412" s="64">
        <f t="shared" si="2335"/>
        <v>52593.19</v>
      </c>
      <c r="AK412" s="64">
        <f t="shared" si="2335"/>
        <v>0</v>
      </c>
      <c r="AL412" s="64">
        <f t="shared" si="2335"/>
        <v>52593.19</v>
      </c>
      <c r="AM412" s="64">
        <f t="shared" si="2335"/>
        <v>52593.19</v>
      </c>
      <c r="AN412" s="64">
        <f t="shared" si="2335"/>
        <v>0</v>
      </c>
      <c r="AO412" s="64">
        <f t="shared" si="2335"/>
        <v>0</v>
      </c>
      <c r="AP412" s="64">
        <f t="shared" si="2335"/>
        <v>0</v>
      </c>
      <c r="AQ412" s="64">
        <f t="shared" si="2335"/>
        <v>0</v>
      </c>
      <c r="AR412" s="64">
        <f t="shared" si="2335"/>
        <v>0</v>
      </c>
      <c r="AS412" s="64">
        <f t="shared" si="2335"/>
        <v>0</v>
      </c>
      <c r="AT412" s="64">
        <f t="shared" si="2335"/>
        <v>0</v>
      </c>
      <c r="AU412" s="64">
        <f t="shared" si="2335"/>
        <v>0</v>
      </c>
      <c r="AV412" s="64">
        <f t="shared" si="2335"/>
        <v>0</v>
      </c>
      <c r="AW412" s="64">
        <f t="shared" si="2335"/>
        <v>0</v>
      </c>
      <c r="AX412" s="64">
        <f t="shared" si="2335"/>
        <v>0</v>
      </c>
      <c r="AY412" s="64">
        <f t="shared" si="2335"/>
        <v>0</v>
      </c>
      <c r="AZ412" s="64">
        <f t="shared" si="2335"/>
        <v>0</v>
      </c>
      <c r="BA412" s="64">
        <f t="shared" si="2335"/>
        <v>0</v>
      </c>
      <c r="BB412" s="84"/>
      <c r="BC412" s="66"/>
      <c r="BD412" s="64"/>
      <c r="BE412" s="64"/>
      <c r="BF412" s="64"/>
      <c r="BG412" s="64"/>
      <c r="BH412" s="64"/>
      <c r="BI412" s="64"/>
    </row>
    <row r="413" spans="1:61">
      <c r="A413" s="67">
        <v>2022</v>
      </c>
      <c r="B413" s="67">
        <v>8324</v>
      </c>
      <c r="C413" s="67">
        <v>0</v>
      </c>
      <c r="D413" s="67">
        <v>0</v>
      </c>
      <c r="E413" s="67">
        <v>0</v>
      </c>
      <c r="F413" s="67">
        <v>3000</v>
      </c>
      <c r="G413" s="67">
        <v>3700</v>
      </c>
      <c r="H413" s="67">
        <v>375</v>
      </c>
      <c r="I413" s="68" t="s">
        <v>116</v>
      </c>
      <c r="J413" s="69" t="s">
        <v>27</v>
      </c>
      <c r="L413" s="70">
        <v>0</v>
      </c>
      <c r="M413" s="70">
        <v>0</v>
      </c>
      <c r="N413" s="71">
        <v>0</v>
      </c>
      <c r="O413" s="70">
        <v>118726.91</v>
      </c>
      <c r="P413" s="70">
        <v>0</v>
      </c>
      <c r="Q413" s="71">
        <f>+O413</f>
        <v>118726.91</v>
      </c>
      <c r="R413" s="71">
        <f>+N413+Q413</f>
        <v>118726.91</v>
      </c>
      <c r="S413" s="70">
        <v>0</v>
      </c>
      <c r="T413" s="70">
        <v>0</v>
      </c>
      <c r="U413" s="70">
        <f t="shared" ref="U413" si="2336">+S413+T413</f>
        <v>0</v>
      </c>
      <c r="V413" s="70">
        <v>66133.72</v>
      </c>
      <c r="W413" s="70">
        <v>0</v>
      </c>
      <c r="X413" s="70">
        <f t="shared" ref="X413" si="2337">+V413+W413</f>
        <v>66133.72</v>
      </c>
      <c r="Y413" s="70">
        <f t="shared" ref="Y413" si="2338">+U413+X413</f>
        <v>66133.72</v>
      </c>
      <c r="Z413" s="70">
        <v>0</v>
      </c>
      <c r="AA413" s="70">
        <v>0</v>
      </c>
      <c r="AB413" s="70">
        <f t="shared" ref="AB413" si="2339">+Z413+AA413</f>
        <v>0</v>
      </c>
      <c r="AC413" s="70">
        <v>0</v>
      </c>
      <c r="AD413" s="70">
        <v>0</v>
      </c>
      <c r="AE413" s="70">
        <f t="shared" ref="AE413" si="2340">+AC413+AD413</f>
        <v>0</v>
      </c>
      <c r="AF413" s="70">
        <f t="shared" ref="AF413" si="2341">+AB413+AE413</f>
        <v>0</v>
      </c>
      <c r="AG413" s="70">
        <v>0</v>
      </c>
      <c r="AH413" s="70">
        <v>0</v>
      </c>
      <c r="AI413" s="70">
        <f t="shared" ref="AI413" si="2342">+AG413+AH413</f>
        <v>0</v>
      </c>
      <c r="AJ413" s="70">
        <v>52593.19</v>
      </c>
      <c r="AK413" s="70">
        <v>0</v>
      </c>
      <c r="AL413" s="70">
        <f t="shared" ref="AL413" si="2343">+AJ413+AK413</f>
        <v>52593.19</v>
      </c>
      <c r="AM413" s="70">
        <f t="shared" ref="AM413" si="2344">+AI413+AL413</f>
        <v>52593.19</v>
      </c>
      <c r="AN413" s="70">
        <v>0</v>
      </c>
      <c r="AO413" s="70">
        <v>0</v>
      </c>
      <c r="AP413" s="70">
        <f t="shared" ref="AP413" si="2345">+AN413+AO413</f>
        <v>0</v>
      </c>
      <c r="AQ413" s="70">
        <v>0</v>
      </c>
      <c r="AR413" s="70">
        <v>0</v>
      </c>
      <c r="AS413" s="70">
        <f t="shared" ref="AS413" si="2346">+AQ413+AR413</f>
        <v>0</v>
      </c>
      <c r="AT413" s="70">
        <f t="shared" ref="AT413" si="2347">+AP413+AS413</f>
        <v>0</v>
      </c>
      <c r="AU413" s="70">
        <f t="shared" ref="AU413" si="2348">+L413-S413-Z413-AG413-AN413</f>
        <v>0</v>
      </c>
      <c r="AV413" s="70">
        <f t="shared" ref="AV413" si="2349">+M413-T413-AA413-AH413-AO413</f>
        <v>0</v>
      </c>
      <c r="AW413" s="70">
        <f t="shared" ref="AW413" si="2350">+N413-U413-AB413-AI413-AP413</f>
        <v>0</v>
      </c>
      <c r="AX413" s="70">
        <f t="shared" ref="AX413" si="2351">+O413-V413-AC413-AJ413-AQ413</f>
        <v>0</v>
      </c>
      <c r="AY413" s="70">
        <f t="shared" ref="AY413" si="2352">+P413-W413-AD413-AK413-AR413</f>
        <v>0</v>
      </c>
      <c r="AZ413" s="70">
        <f t="shared" ref="AZ413" si="2353">+Q413-X413-AE413-AL413-AS413</f>
        <v>0</v>
      </c>
      <c r="BA413" s="70">
        <f t="shared" ref="BA413" si="2354">+R413-Y413-AF413-AM413-AT413</f>
        <v>0</v>
      </c>
      <c r="BB413" s="72">
        <v>48</v>
      </c>
      <c r="BC413" s="73"/>
      <c r="BD413" s="72">
        <v>22</v>
      </c>
      <c r="BE413" s="70"/>
      <c r="BF413" s="70"/>
      <c r="BG413" s="70"/>
      <c r="BH413" s="72">
        <f>+BB413-BD413-BF413</f>
        <v>26</v>
      </c>
      <c r="BI413" s="70"/>
    </row>
    <row r="414" spans="1:61">
      <c r="A414" s="49">
        <v>2022</v>
      </c>
      <c r="B414" s="49">
        <v>8324</v>
      </c>
      <c r="C414" s="49">
        <v>0</v>
      </c>
      <c r="D414" s="49">
        <v>0</v>
      </c>
      <c r="E414" s="49">
        <v>0</v>
      </c>
      <c r="F414" s="49">
        <v>5000</v>
      </c>
      <c r="G414" s="49"/>
      <c r="H414" s="49"/>
      <c r="I414" s="50" t="s">
        <v>7</v>
      </c>
      <c r="J414" s="51" t="s">
        <v>30</v>
      </c>
      <c r="L414" s="52">
        <f>+L415</f>
        <v>0</v>
      </c>
      <c r="M414" s="52">
        <f t="shared" ref="M414:BA414" si="2355">+M415</f>
        <v>0</v>
      </c>
      <c r="N414" s="52">
        <f t="shared" si="2355"/>
        <v>0</v>
      </c>
      <c r="O414" s="52">
        <f t="shared" si="2355"/>
        <v>0</v>
      </c>
      <c r="P414" s="52">
        <f t="shared" si="2355"/>
        <v>0</v>
      </c>
      <c r="Q414" s="52">
        <f t="shared" si="2355"/>
        <v>0</v>
      </c>
      <c r="R414" s="52">
        <f t="shared" si="2355"/>
        <v>0</v>
      </c>
      <c r="S414" s="52">
        <f t="shared" si="2355"/>
        <v>0</v>
      </c>
      <c r="T414" s="52">
        <f t="shared" si="2355"/>
        <v>0</v>
      </c>
      <c r="U414" s="52">
        <f t="shared" si="2355"/>
        <v>0</v>
      </c>
      <c r="V414" s="52">
        <f t="shared" si="2355"/>
        <v>0</v>
      </c>
      <c r="W414" s="52">
        <f t="shared" si="2355"/>
        <v>0</v>
      </c>
      <c r="X414" s="52">
        <f t="shared" si="2355"/>
        <v>0</v>
      </c>
      <c r="Y414" s="52">
        <f t="shared" si="2355"/>
        <v>0</v>
      </c>
      <c r="Z414" s="52">
        <f t="shared" si="2355"/>
        <v>0</v>
      </c>
      <c r="AA414" s="52">
        <f t="shared" si="2355"/>
        <v>0</v>
      </c>
      <c r="AB414" s="52">
        <f t="shared" si="2355"/>
        <v>0</v>
      </c>
      <c r="AC414" s="52">
        <f t="shared" si="2355"/>
        <v>0</v>
      </c>
      <c r="AD414" s="52">
        <f t="shared" si="2355"/>
        <v>0</v>
      </c>
      <c r="AE414" s="52">
        <f t="shared" si="2355"/>
        <v>0</v>
      </c>
      <c r="AF414" s="52">
        <f t="shared" si="2355"/>
        <v>0</v>
      </c>
      <c r="AG414" s="52">
        <f t="shared" si="2355"/>
        <v>0</v>
      </c>
      <c r="AH414" s="52">
        <f t="shared" si="2355"/>
        <v>0</v>
      </c>
      <c r="AI414" s="52">
        <f t="shared" si="2355"/>
        <v>0</v>
      </c>
      <c r="AJ414" s="52">
        <f t="shared" si="2355"/>
        <v>0</v>
      </c>
      <c r="AK414" s="52">
        <f t="shared" si="2355"/>
        <v>0</v>
      </c>
      <c r="AL414" s="52">
        <f t="shared" si="2355"/>
        <v>0</v>
      </c>
      <c r="AM414" s="52">
        <f t="shared" si="2355"/>
        <v>0</v>
      </c>
      <c r="AN414" s="52">
        <f t="shared" si="2355"/>
        <v>0</v>
      </c>
      <c r="AO414" s="52">
        <f t="shared" si="2355"/>
        <v>0</v>
      </c>
      <c r="AP414" s="52">
        <f t="shared" si="2355"/>
        <v>0</v>
      </c>
      <c r="AQ414" s="52">
        <f t="shared" si="2355"/>
        <v>0</v>
      </c>
      <c r="AR414" s="52">
        <f t="shared" si="2355"/>
        <v>0</v>
      </c>
      <c r="AS414" s="52">
        <f t="shared" si="2355"/>
        <v>0</v>
      </c>
      <c r="AT414" s="52">
        <f t="shared" si="2355"/>
        <v>0</v>
      </c>
      <c r="AU414" s="52">
        <f t="shared" si="2355"/>
        <v>0</v>
      </c>
      <c r="AV414" s="52">
        <f t="shared" si="2355"/>
        <v>0</v>
      </c>
      <c r="AW414" s="52">
        <f t="shared" si="2355"/>
        <v>0</v>
      </c>
      <c r="AX414" s="52">
        <f t="shared" si="2355"/>
        <v>0</v>
      </c>
      <c r="AY414" s="52">
        <f t="shared" si="2355"/>
        <v>0</v>
      </c>
      <c r="AZ414" s="52">
        <f t="shared" si="2355"/>
        <v>0</v>
      </c>
      <c r="BA414" s="52">
        <f t="shared" si="2355"/>
        <v>0</v>
      </c>
      <c r="BB414" s="53"/>
      <c r="BC414" s="54"/>
      <c r="BD414" s="52"/>
      <c r="BE414" s="52"/>
      <c r="BF414" s="52"/>
      <c r="BG414" s="52"/>
      <c r="BH414" s="52"/>
      <c r="BI414" s="52"/>
    </row>
    <row r="415" spans="1:61">
      <c r="A415" s="55">
        <v>2022</v>
      </c>
      <c r="B415" s="55">
        <v>8324</v>
      </c>
      <c r="C415" s="55">
        <v>0</v>
      </c>
      <c r="D415" s="55">
        <v>0</v>
      </c>
      <c r="E415" s="55">
        <v>0</v>
      </c>
      <c r="F415" s="55">
        <v>5000</v>
      </c>
      <c r="G415" s="55">
        <v>5100</v>
      </c>
      <c r="H415" s="55"/>
      <c r="I415" s="56" t="s">
        <v>7</v>
      </c>
      <c r="J415" s="57" t="s">
        <v>31</v>
      </c>
      <c r="L415" s="58">
        <f>+L416+L418</f>
        <v>0</v>
      </c>
      <c r="M415" s="58">
        <f t="shared" ref="M415:BA415" si="2356">+M416+M418</f>
        <v>0</v>
      </c>
      <c r="N415" s="58">
        <f t="shared" si="2356"/>
        <v>0</v>
      </c>
      <c r="O415" s="58">
        <f t="shared" si="2356"/>
        <v>0</v>
      </c>
      <c r="P415" s="58">
        <f t="shared" si="2356"/>
        <v>0</v>
      </c>
      <c r="Q415" s="58">
        <f t="shared" si="2356"/>
        <v>0</v>
      </c>
      <c r="R415" s="58">
        <f t="shared" si="2356"/>
        <v>0</v>
      </c>
      <c r="S415" s="58">
        <f t="shared" si="2356"/>
        <v>0</v>
      </c>
      <c r="T415" s="58">
        <f t="shared" si="2356"/>
        <v>0</v>
      </c>
      <c r="U415" s="58">
        <f t="shared" si="2356"/>
        <v>0</v>
      </c>
      <c r="V415" s="58">
        <f t="shared" si="2356"/>
        <v>0</v>
      </c>
      <c r="W415" s="58">
        <f t="shared" si="2356"/>
        <v>0</v>
      </c>
      <c r="X415" s="58">
        <f t="shared" si="2356"/>
        <v>0</v>
      </c>
      <c r="Y415" s="58">
        <f t="shared" si="2356"/>
        <v>0</v>
      </c>
      <c r="Z415" s="58">
        <f t="shared" si="2356"/>
        <v>0</v>
      </c>
      <c r="AA415" s="58">
        <f t="shared" si="2356"/>
        <v>0</v>
      </c>
      <c r="AB415" s="58">
        <f t="shared" si="2356"/>
        <v>0</v>
      </c>
      <c r="AC415" s="58">
        <f t="shared" si="2356"/>
        <v>0</v>
      </c>
      <c r="AD415" s="58">
        <f t="shared" si="2356"/>
        <v>0</v>
      </c>
      <c r="AE415" s="58">
        <f t="shared" si="2356"/>
        <v>0</v>
      </c>
      <c r="AF415" s="58">
        <f t="shared" si="2356"/>
        <v>0</v>
      </c>
      <c r="AG415" s="58">
        <f t="shared" si="2356"/>
        <v>0</v>
      </c>
      <c r="AH415" s="58">
        <f t="shared" si="2356"/>
        <v>0</v>
      </c>
      <c r="AI415" s="58">
        <f t="shared" si="2356"/>
        <v>0</v>
      </c>
      <c r="AJ415" s="58">
        <f t="shared" si="2356"/>
        <v>0</v>
      </c>
      <c r="AK415" s="58">
        <f t="shared" si="2356"/>
        <v>0</v>
      </c>
      <c r="AL415" s="58">
        <f t="shared" si="2356"/>
        <v>0</v>
      </c>
      <c r="AM415" s="58">
        <f t="shared" si="2356"/>
        <v>0</v>
      </c>
      <c r="AN415" s="58">
        <f t="shared" si="2356"/>
        <v>0</v>
      </c>
      <c r="AO415" s="58">
        <f t="shared" si="2356"/>
        <v>0</v>
      </c>
      <c r="AP415" s="58">
        <f t="shared" si="2356"/>
        <v>0</v>
      </c>
      <c r="AQ415" s="58">
        <f t="shared" si="2356"/>
        <v>0</v>
      </c>
      <c r="AR415" s="58">
        <f t="shared" si="2356"/>
        <v>0</v>
      </c>
      <c r="AS415" s="58">
        <f t="shared" si="2356"/>
        <v>0</v>
      </c>
      <c r="AT415" s="58">
        <f t="shared" si="2356"/>
        <v>0</v>
      </c>
      <c r="AU415" s="58">
        <f t="shared" si="2356"/>
        <v>0</v>
      </c>
      <c r="AV415" s="58">
        <f t="shared" si="2356"/>
        <v>0</v>
      </c>
      <c r="AW415" s="58">
        <f t="shared" si="2356"/>
        <v>0</v>
      </c>
      <c r="AX415" s="58">
        <f t="shared" si="2356"/>
        <v>0</v>
      </c>
      <c r="AY415" s="58">
        <f t="shared" si="2356"/>
        <v>0</v>
      </c>
      <c r="AZ415" s="58">
        <f t="shared" si="2356"/>
        <v>0</v>
      </c>
      <c r="BA415" s="58">
        <f t="shared" si="2356"/>
        <v>0</v>
      </c>
      <c r="BB415" s="59"/>
      <c r="BC415" s="60"/>
      <c r="BD415" s="58"/>
      <c r="BE415" s="58"/>
      <c r="BF415" s="58"/>
      <c r="BG415" s="58"/>
      <c r="BH415" s="58"/>
      <c r="BI415" s="58"/>
    </row>
    <row r="416" spans="1:61">
      <c r="A416" s="61">
        <v>2022</v>
      </c>
      <c r="B416" s="61">
        <v>8324</v>
      </c>
      <c r="C416" s="61">
        <v>0</v>
      </c>
      <c r="D416" s="61">
        <v>0</v>
      </c>
      <c r="E416" s="61">
        <v>0</v>
      </c>
      <c r="F416" s="61">
        <v>5000</v>
      </c>
      <c r="G416" s="61">
        <v>5100</v>
      </c>
      <c r="H416" s="61">
        <v>511</v>
      </c>
      <c r="I416" s="62" t="s">
        <v>7</v>
      </c>
      <c r="J416" s="63" t="s">
        <v>32</v>
      </c>
      <c r="L416" s="64">
        <f>+L417</f>
        <v>0</v>
      </c>
      <c r="M416" s="64">
        <f t="shared" ref="M416:BA416" si="2357">+M417</f>
        <v>0</v>
      </c>
      <c r="N416" s="64">
        <f t="shared" si="2357"/>
        <v>0</v>
      </c>
      <c r="O416" s="64">
        <f t="shared" si="2357"/>
        <v>0</v>
      </c>
      <c r="P416" s="64">
        <f t="shared" si="2357"/>
        <v>0</v>
      </c>
      <c r="Q416" s="64">
        <f t="shared" si="2357"/>
        <v>0</v>
      </c>
      <c r="R416" s="64">
        <f t="shared" si="2357"/>
        <v>0</v>
      </c>
      <c r="S416" s="64">
        <f t="shared" si="2357"/>
        <v>0</v>
      </c>
      <c r="T416" s="64">
        <f t="shared" si="2357"/>
        <v>0</v>
      </c>
      <c r="U416" s="64">
        <f t="shared" si="2357"/>
        <v>0</v>
      </c>
      <c r="V416" s="64">
        <f t="shared" si="2357"/>
        <v>0</v>
      </c>
      <c r="W416" s="64">
        <f t="shared" si="2357"/>
        <v>0</v>
      </c>
      <c r="X416" s="64">
        <f t="shared" si="2357"/>
        <v>0</v>
      </c>
      <c r="Y416" s="64">
        <f t="shared" si="2357"/>
        <v>0</v>
      </c>
      <c r="Z416" s="64">
        <f t="shared" si="2357"/>
        <v>0</v>
      </c>
      <c r="AA416" s="64">
        <f t="shared" si="2357"/>
        <v>0</v>
      </c>
      <c r="AB416" s="64">
        <f t="shared" si="2357"/>
        <v>0</v>
      </c>
      <c r="AC416" s="64">
        <f t="shared" si="2357"/>
        <v>0</v>
      </c>
      <c r="AD416" s="64">
        <f t="shared" si="2357"/>
        <v>0</v>
      </c>
      <c r="AE416" s="64">
        <f t="shared" si="2357"/>
        <v>0</v>
      </c>
      <c r="AF416" s="64">
        <f t="shared" si="2357"/>
        <v>0</v>
      </c>
      <c r="AG416" s="64">
        <f t="shared" si="2357"/>
        <v>0</v>
      </c>
      <c r="AH416" s="64">
        <f t="shared" si="2357"/>
        <v>0</v>
      </c>
      <c r="AI416" s="64">
        <f t="shared" si="2357"/>
        <v>0</v>
      </c>
      <c r="AJ416" s="64">
        <f t="shared" si="2357"/>
        <v>0</v>
      </c>
      <c r="AK416" s="64">
        <f t="shared" si="2357"/>
        <v>0</v>
      </c>
      <c r="AL416" s="64">
        <f t="shared" si="2357"/>
        <v>0</v>
      </c>
      <c r="AM416" s="64">
        <f t="shared" si="2357"/>
        <v>0</v>
      </c>
      <c r="AN416" s="64">
        <f t="shared" si="2357"/>
        <v>0</v>
      </c>
      <c r="AO416" s="64">
        <f t="shared" si="2357"/>
        <v>0</v>
      </c>
      <c r="AP416" s="64">
        <f t="shared" si="2357"/>
        <v>0</v>
      </c>
      <c r="AQ416" s="64">
        <f t="shared" si="2357"/>
        <v>0</v>
      </c>
      <c r="AR416" s="64">
        <f t="shared" si="2357"/>
        <v>0</v>
      </c>
      <c r="AS416" s="64">
        <f t="shared" si="2357"/>
        <v>0</v>
      </c>
      <c r="AT416" s="64">
        <f t="shared" si="2357"/>
        <v>0</v>
      </c>
      <c r="AU416" s="64">
        <f t="shared" si="2357"/>
        <v>0</v>
      </c>
      <c r="AV416" s="64">
        <f t="shared" si="2357"/>
        <v>0</v>
      </c>
      <c r="AW416" s="64">
        <f t="shared" si="2357"/>
        <v>0</v>
      </c>
      <c r="AX416" s="64">
        <f t="shared" si="2357"/>
        <v>0</v>
      </c>
      <c r="AY416" s="64">
        <f t="shared" si="2357"/>
        <v>0</v>
      </c>
      <c r="AZ416" s="64">
        <f t="shared" si="2357"/>
        <v>0</v>
      </c>
      <c r="BA416" s="64">
        <f t="shared" si="2357"/>
        <v>0</v>
      </c>
      <c r="BB416" s="65"/>
      <c r="BC416" s="66"/>
      <c r="BD416" s="64"/>
      <c r="BE416" s="64"/>
      <c r="BF416" s="64"/>
      <c r="BG416" s="64"/>
      <c r="BH416" s="64"/>
      <c r="BI416" s="64"/>
    </row>
    <row r="417" spans="1:61">
      <c r="A417" s="67">
        <v>2022</v>
      </c>
      <c r="B417" s="67">
        <v>8324</v>
      </c>
      <c r="C417" s="67">
        <v>0</v>
      </c>
      <c r="D417" s="67">
        <v>0</v>
      </c>
      <c r="E417" s="67">
        <v>0</v>
      </c>
      <c r="F417" s="67">
        <v>5000</v>
      </c>
      <c r="G417" s="67">
        <v>5100</v>
      </c>
      <c r="H417" s="67">
        <v>511</v>
      </c>
      <c r="I417" s="68" t="s">
        <v>116</v>
      </c>
      <c r="J417" s="69" t="s">
        <v>32</v>
      </c>
      <c r="L417" s="70">
        <v>0</v>
      </c>
      <c r="M417" s="70">
        <v>0</v>
      </c>
      <c r="N417" s="71">
        <v>0</v>
      </c>
      <c r="O417" s="70">
        <v>0</v>
      </c>
      <c r="P417" s="70">
        <v>0</v>
      </c>
      <c r="Q417" s="71">
        <f>+O417+P417</f>
        <v>0</v>
      </c>
      <c r="R417" s="71">
        <f>+N417+Q417</f>
        <v>0</v>
      </c>
      <c r="S417" s="70">
        <v>0</v>
      </c>
      <c r="T417" s="70">
        <v>0</v>
      </c>
      <c r="U417" s="70">
        <f t="shared" ref="U417" si="2358">+S417+T417</f>
        <v>0</v>
      </c>
      <c r="V417" s="70">
        <v>0</v>
      </c>
      <c r="W417" s="70">
        <v>0</v>
      </c>
      <c r="X417" s="70">
        <f t="shared" si="2298"/>
        <v>0</v>
      </c>
      <c r="Y417" s="70">
        <f t="shared" si="2299"/>
        <v>0</v>
      </c>
      <c r="Z417" s="70">
        <v>0</v>
      </c>
      <c r="AA417" s="70">
        <v>0</v>
      </c>
      <c r="AB417" s="70">
        <f t="shared" si="2300"/>
        <v>0</v>
      </c>
      <c r="AC417" s="70">
        <v>0</v>
      </c>
      <c r="AD417" s="70">
        <v>0</v>
      </c>
      <c r="AE417" s="70">
        <f t="shared" si="2301"/>
        <v>0</v>
      </c>
      <c r="AF417" s="70">
        <f t="shared" si="2302"/>
        <v>0</v>
      </c>
      <c r="AG417" s="70">
        <v>0</v>
      </c>
      <c r="AH417" s="70">
        <v>0</v>
      </c>
      <c r="AI417" s="70">
        <f t="shared" si="2303"/>
        <v>0</v>
      </c>
      <c r="AJ417" s="70">
        <v>0</v>
      </c>
      <c r="AK417" s="70">
        <v>0</v>
      </c>
      <c r="AL417" s="70">
        <f t="shared" si="2304"/>
        <v>0</v>
      </c>
      <c r="AM417" s="70">
        <f t="shared" si="2305"/>
        <v>0</v>
      </c>
      <c r="AN417" s="70">
        <v>0</v>
      </c>
      <c r="AO417" s="70">
        <v>0</v>
      </c>
      <c r="AP417" s="70">
        <f t="shared" si="2306"/>
        <v>0</v>
      </c>
      <c r="AQ417" s="70">
        <v>0</v>
      </c>
      <c r="AR417" s="70">
        <v>0</v>
      </c>
      <c r="AS417" s="70">
        <f t="shared" si="2307"/>
        <v>0</v>
      </c>
      <c r="AT417" s="70">
        <f t="shared" si="2308"/>
        <v>0</v>
      </c>
      <c r="AU417" s="70">
        <f t="shared" si="2309"/>
        <v>0</v>
      </c>
      <c r="AV417" s="70">
        <f t="shared" si="2310"/>
        <v>0</v>
      </c>
      <c r="AW417" s="70">
        <f t="shared" si="2311"/>
        <v>0</v>
      </c>
      <c r="AX417" s="70">
        <f t="shared" si="2312"/>
        <v>0</v>
      </c>
      <c r="AY417" s="70">
        <f t="shared" si="2313"/>
        <v>0</v>
      </c>
      <c r="AZ417" s="70">
        <f t="shared" si="2314"/>
        <v>0</v>
      </c>
      <c r="BA417" s="70">
        <f t="shared" si="2315"/>
        <v>0</v>
      </c>
      <c r="BB417" s="72">
        <v>0</v>
      </c>
      <c r="BC417" s="73"/>
      <c r="BD417" s="70"/>
      <c r="BE417" s="70"/>
      <c r="BF417" s="70"/>
      <c r="BG417" s="70"/>
      <c r="BH417" s="72">
        <f>+BB417-BD417-BF417</f>
        <v>0</v>
      </c>
      <c r="BI417" s="70"/>
    </row>
    <row r="418" spans="1:61">
      <c r="A418" s="61">
        <v>2022</v>
      </c>
      <c r="B418" s="61">
        <v>8324</v>
      </c>
      <c r="C418" s="61">
        <v>0</v>
      </c>
      <c r="D418" s="61">
        <v>0</v>
      </c>
      <c r="E418" s="61">
        <v>0</v>
      </c>
      <c r="F418" s="61">
        <v>5000</v>
      </c>
      <c r="G418" s="61">
        <v>5100</v>
      </c>
      <c r="H418" s="61">
        <v>515</v>
      </c>
      <c r="I418" s="62" t="s">
        <v>7</v>
      </c>
      <c r="J418" s="63" t="s">
        <v>33</v>
      </c>
      <c r="L418" s="64">
        <v>0</v>
      </c>
      <c r="M418" s="64">
        <v>0</v>
      </c>
      <c r="N418" s="64">
        <v>0</v>
      </c>
      <c r="O418" s="64">
        <f t="shared" ref="O418:U418" si="2359">+O419</f>
        <v>0</v>
      </c>
      <c r="P418" s="64">
        <f t="shared" si="2359"/>
        <v>0</v>
      </c>
      <c r="Q418" s="64">
        <f t="shared" si="2359"/>
        <v>0</v>
      </c>
      <c r="R418" s="64">
        <f t="shared" si="2359"/>
        <v>0</v>
      </c>
      <c r="S418" s="64">
        <f t="shared" si="2359"/>
        <v>0</v>
      </c>
      <c r="T418" s="64">
        <f t="shared" si="2359"/>
        <v>0</v>
      </c>
      <c r="U418" s="64">
        <f t="shared" si="2359"/>
        <v>0</v>
      </c>
      <c r="V418" s="64">
        <f>+V419</f>
        <v>0</v>
      </c>
      <c r="W418" s="64">
        <v>0</v>
      </c>
      <c r="X418" s="64">
        <f t="shared" si="2298"/>
        <v>0</v>
      </c>
      <c r="Y418" s="64">
        <f t="shared" si="2299"/>
        <v>0</v>
      </c>
      <c r="Z418" s="64">
        <v>0</v>
      </c>
      <c r="AA418" s="64">
        <v>0</v>
      </c>
      <c r="AB418" s="64">
        <f t="shared" si="2300"/>
        <v>0</v>
      </c>
      <c r="AC418" s="64">
        <v>0</v>
      </c>
      <c r="AD418" s="64">
        <v>0</v>
      </c>
      <c r="AE418" s="64">
        <f t="shared" si="2301"/>
        <v>0</v>
      </c>
      <c r="AF418" s="64">
        <f t="shared" si="2302"/>
        <v>0</v>
      </c>
      <c r="AG418" s="64">
        <v>0</v>
      </c>
      <c r="AH418" s="64">
        <v>0</v>
      </c>
      <c r="AI418" s="64">
        <f t="shared" si="2303"/>
        <v>0</v>
      </c>
      <c r="AJ418" s="64">
        <v>0</v>
      </c>
      <c r="AK418" s="64">
        <v>0</v>
      </c>
      <c r="AL418" s="64">
        <f t="shared" si="2304"/>
        <v>0</v>
      </c>
      <c r="AM418" s="64">
        <f t="shared" si="2305"/>
        <v>0</v>
      </c>
      <c r="AN418" s="64">
        <v>0</v>
      </c>
      <c r="AO418" s="64">
        <v>0</v>
      </c>
      <c r="AP418" s="64">
        <f t="shared" si="2306"/>
        <v>0</v>
      </c>
      <c r="AQ418" s="64">
        <v>0</v>
      </c>
      <c r="AR418" s="64">
        <v>0</v>
      </c>
      <c r="AS418" s="64">
        <f t="shared" si="2307"/>
        <v>0</v>
      </c>
      <c r="AT418" s="64">
        <f t="shared" si="2308"/>
        <v>0</v>
      </c>
      <c r="AU418" s="64">
        <f t="shared" si="2309"/>
        <v>0</v>
      </c>
      <c r="AV418" s="64">
        <f t="shared" si="2310"/>
        <v>0</v>
      </c>
      <c r="AW418" s="64">
        <f t="shared" si="2311"/>
        <v>0</v>
      </c>
      <c r="AX418" s="64">
        <f t="shared" si="2312"/>
        <v>0</v>
      </c>
      <c r="AY418" s="64">
        <f t="shared" si="2313"/>
        <v>0</v>
      </c>
      <c r="AZ418" s="64">
        <f t="shared" si="2314"/>
        <v>0</v>
      </c>
      <c r="BA418" s="64">
        <f t="shared" si="2315"/>
        <v>0</v>
      </c>
      <c r="BB418" s="65"/>
      <c r="BC418" s="66"/>
      <c r="BD418" s="64"/>
      <c r="BE418" s="64"/>
      <c r="BF418" s="64"/>
      <c r="BG418" s="64"/>
      <c r="BH418" s="64"/>
      <c r="BI418" s="64"/>
    </row>
    <row r="419" spans="1:61">
      <c r="A419" s="67">
        <v>2022</v>
      </c>
      <c r="B419" s="67">
        <v>8324</v>
      </c>
      <c r="C419" s="67">
        <v>0</v>
      </c>
      <c r="D419" s="67">
        <v>0</v>
      </c>
      <c r="E419" s="67">
        <v>0</v>
      </c>
      <c r="F419" s="67">
        <v>5000</v>
      </c>
      <c r="G419" s="67">
        <v>5100</v>
      </c>
      <c r="H419" s="67">
        <v>515</v>
      </c>
      <c r="I419" s="68" t="s">
        <v>116</v>
      </c>
      <c r="J419" s="69" t="s">
        <v>33</v>
      </c>
      <c r="L419" s="70">
        <v>0</v>
      </c>
      <c r="M419" s="70">
        <v>0</v>
      </c>
      <c r="N419" s="71">
        <v>0</v>
      </c>
      <c r="O419" s="70">
        <v>0</v>
      </c>
      <c r="P419" s="70">
        <v>0</v>
      </c>
      <c r="Q419" s="71">
        <f>+O419+P419</f>
        <v>0</v>
      </c>
      <c r="R419" s="71">
        <f>+N419+Q419</f>
        <v>0</v>
      </c>
      <c r="S419" s="70">
        <v>0</v>
      </c>
      <c r="T419" s="70">
        <v>0</v>
      </c>
      <c r="U419" s="70">
        <f t="shared" ref="U419" si="2360">+S419+T419</f>
        <v>0</v>
      </c>
      <c r="V419" s="70">
        <v>0</v>
      </c>
      <c r="W419" s="70">
        <v>0</v>
      </c>
      <c r="X419" s="70">
        <f t="shared" si="2298"/>
        <v>0</v>
      </c>
      <c r="Y419" s="70">
        <f t="shared" si="2299"/>
        <v>0</v>
      </c>
      <c r="Z419" s="70">
        <v>0</v>
      </c>
      <c r="AA419" s="70">
        <v>0</v>
      </c>
      <c r="AB419" s="70">
        <f t="shared" si="2300"/>
        <v>0</v>
      </c>
      <c r="AC419" s="70">
        <v>0</v>
      </c>
      <c r="AD419" s="70">
        <v>0</v>
      </c>
      <c r="AE419" s="70">
        <f t="shared" si="2301"/>
        <v>0</v>
      </c>
      <c r="AF419" s="70">
        <f t="shared" si="2302"/>
        <v>0</v>
      </c>
      <c r="AG419" s="70">
        <v>0</v>
      </c>
      <c r="AH419" s="70">
        <v>0</v>
      </c>
      <c r="AI419" s="70">
        <f t="shared" si="2303"/>
        <v>0</v>
      </c>
      <c r="AJ419" s="70">
        <v>0</v>
      </c>
      <c r="AK419" s="70">
        <v>0</v>
      </c>
      <c r="AL419" s="70">
        <f t="shared" si="2304"/>
        <v>0</v>
      </c>
      <c r="AM419" s="70">
        <f t="shared" si="2305"/>
        <v>0</v>
      </c>
      <c r="AN419" s="70">
        <v>0</v>
      </c>
      <c r="AO419" s="70">
        <v>0</v>
      </c>
      <c r="AP419" s="70">
        <f t="shared" si="2306"/>
        <v>0</v>
      </c>
      <c r="AQ419" s="70">
        <v>0</v>
      </c>
      <c r="AR419" s="70">
        <v>0</v>
      </c>
      <c r="AS419" s="70">
        <f t="shared" si="2307"/>
        <v>0</v>
      </c>
      <c r="AT419" s="70">
        <f t="shared" si="2308"/>
        <v>0</v>
      </c>
      <c r="AU419" s="70">
        <f t="shared" si="2309"/>
        <v>0</v>
      </c>
      <c r="AV419" s="70">
        <f t="shared" si="2310"/>
        <v>0</v>
      </c>
      <c r="AW419" s="70">
        <f t="shared" si="2311"/>
        <v>0</v>
      </c>
      <c r="AX419" s="70">
        <f t="shared" si="2312"/>
        <v>0</v>
      </c>
      <c r="AY419" s="70">
        <f t="shared" si="2313"/>
        <v>0</v>
      </c>
      <c r="AZ419" s="70">
        <f t="shared" si="2314"/>
        <v>0</v>
      </c>
      <c r="BA419" s="70">
        <f t="shared" si="2315"/>
        <v>0</v>
      </c>
      <c r="BB419" s="72">
        <v>0</v>
      </c>
      <c r="BC419" s="73"/>
      <c r="BD419" s="70"/>
      <c r="BE419" s="70"/>
      <c r="BF419" s="70"/>
      <c r="BG419" s="70"/>
      <c r="BH419" s="72">
        <f>+BB419-BD419-BF419</f>
        <v>0</v>
      </c>
      <c r="BI419" s="70"/>
    </row>
  </sheetData>
  <autoFilter ref="A4:CT419"/>
  <mergeCells count="34">
    <mergeCell ref="F2:F4"/>
    <mergeCell ref="A2:A4"/>
    <mergeCell ref="B2:B4"/>
    <mergeCell ref="C2:C4"/>
    <mergeCell ref="D2:D4"/>
    <mergeCell ref="E2:E4"/>
    <mergeCell ref="J2:J4"/>
    <mergeCell ref="K2:K4"/>
    <mergeCell ref="G2:G4"/>
    <mergeCell ref="H2:H4"/>
    <mergeCell ref="I2:I4"/>
    <mergeCell ref="Z2:AF2"/>
    <mergeCell ref="AN2:AT2"/>
    <mergeCell ref="AU2:BA2"/>
    <mergeCell ref="BB2:BI2"/>
    <mergeCell ref="L3:N3"/>
    <mergeCell ref="O3:Q3"/>
    <mergeCell ref="L2:R2"/>
    <mergeCell ref="S2:Y2"/>
    <mergeCell ref="AG2:AM2"/>
    <mergeCell ref="S3:U3"/>
    <mergeCell ref="V3:X3"/>
    <mergeCell ref="BH3:BI3"/>
    <mergeCell ref="AG3:AI3"/>
    <mergeCell ref="AJ3:AL3"/>
    <mergeCell ref="Z3:AB3"/>
    <mergeCell ref="AC3:AE3"/>
    <mergeCell ref="BD3:BE3"/>
    <mergeCell ref="BF3:BG3"/>
    <mergeCell ref="AN3:AP3"/>
    <mergeCell ref="AQ3:AS3"/>
    <mergeCell ref="AU3:AW3"/>
    <mergeCell ref="AX3:AZ3"/>
    <mergeCell ref="BB3:BC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Especifico</vt:lpstr>
      <vt:lpstr>'Formato Especifico'!Área_de_impresión</vt:lpstr>
      <vt:lpstr>'Formato Especifico'!Títulos_a_imprimir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Omar Israel Jiménez González</cp:lastModifiedBy>
  <cp:lastPrinted>2022-02-17T02:10:21Z</cp:lastPrinted>
  <dcterms:created xsi:type="dcterms:W3CDTF">2019-04-10T19:50:25Z</dcterms:created>
  <dcterms:modified xsi:type="dcterms:W3CDTF">2023-02-02T22:46:08Z</dcterms:modified>
</cp:coreProperties>
</file>